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[Red][&gt;0]General;[Red][&lt;0]\-General;[Black]General"/>
    <numFmt numFmtId="165" formatCode="#,###"/>
    <numFmt numFmtId="166" formatCode="#,##0.0"/>
    <numFmt numFmtId="167" formatCode="#,###.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sz val="6"/>
      <scheme val="minor"/>
    </font>
    <font>
      <name val="ＭＳ Ｐゴシック"/>
      <charset val="128"/>
      <family val="3"/>
      <b val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164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164" fontId="6" fillId="2" borderId="0" applyAlignment="1" pivotButton="0" quotePrefix="0" xfId="0">
      <alignment horizontal="left" vertical="top" wrapText="1"/>
    </xf>
    <xf numFmtId="164" fontId="6" fillId="2" borderId="0" applyAlignment="1" pivotButton="0" quotePrefix="0" xfId="0">
      <alignment vertical="top"/>
    </xf>
    <xf numFmtId="164" fontId="6" fillId="2" borderId="0" applyAlignment="1" pivotButton="0" quotePrefix="0" xfId="0">
      <alignment vertical="top" wrapText="1"/>
    </xf>
    <xf numFmtId="164" fontId="6" fillId="2" borderId="0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/>
    </xf>
    <xf numFmtId="38" fontId="7" fillId="0" borderId="0" pivotButton="0" quotePrefix="0" xfId="1"/>
    <xf numFmtId="38" fontId="4" fillId="0" borderId="0" applyAlignment="1" pivotButton="0" quotePrefix="0" xfId="1">
      <alignment horizontal="right"/>
    </xf>
    <xf numFmtId="38" fontId="1" fillId="0" borderId="0" pivotButton="0" quotePrefix="0" xfId="1"/>
    <xf numFmtId="0" fontId="6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wrapText="1"/>
    </xf>
    <xf numFmtId="38" fontId="0" fillId="0" borderId="0" pivotButton="0" quotePrefix="0" xfId="1"/>
    <xf numFmtId="38" fontId="6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wrapText="1"/>
    </xf>
    <xf numFmtId="165" fontId="9" fillId="0" borderId="0" pivotButton="0" quotePrefix="0" xfId="0"/>
    <xf numFmtId="166" fontId="0" fillId="0" borderId="0" pivotButton="0" quotePrefix="0" xfId="0"/>
    <xf numFmtId="0" fontId="9" fillId="0" borderId="0" pivotButton="0" quotePrefix="0" xfId="0"/>
    <xf numFmtId="166" fontId="9" fillId="0" borderId="0" pivotButton="0" quotePrefix="0" xfId="0"/>
    <xf numFmtId="166" fontId="0" fillId="0" borderId="0" pivotButton="0" quotePrefix="0" xfId="0"/>
    <xf numFmtId="166" fontId="7" fillId="0" borderId="0" pivotButton="0" quotePrefix="0" xfId="0"/>
    <xf numFmtId="167" fontId="7" fillId="0" borderId="0" pivotButton="0" quotePrefix="0" xfId="0"/>
    <xf numFmtId="167" fontId="0" fillId="0" borderId="0" pivotButton="0" quotePrefix="0" xfId="0"/>
    <xf numFmtId="164" fontId="4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8" fontId="10" fillId="3" borderId="1" applyAlignment="1" pivotButton="0" quotePrefix="0" xfId="0">
      <alignment horizontal="general" vertical="center"/>
    </xf>
    <xf numFmtId="169" fontId="10" fillId="3" borderId="1" applyAlignment="1" pivotButton="0" quotePrefix="0" xfId="0">
      <alignment horizontal="general" vertical="center"/>
    </xf>
    <xf numFmtId="170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7" fontId="10" fillId="0" borderId="1" applyAlignment="1" pivotButton="0" quotePrefix="0" xfId="0">
      <alignment horizontal="general" vertical="center"/>
    </xf>
    <xf numFmtId="166" fontId="10" fillId="0" borderId="1" applyAlignment="1" pivotButton="0" quotePrefix="0" xfId="0">
      <alignment horizontal="general" vertical="center"/>
    </xf>
    <xf numFmtId="165" fontId="10" fillId="0" borderId="1" applyAlignment="1" pivotButton="0" quotePrefix="0" xfId="0">
      <alignment horizontal="general" vertical="center"/>
    </xf>
    <xf numFmtId="169" fontId="10" fillId="3" borderId="1" applyAlignment="1" pivotButton="0" quotePrefix="0" xfId="0">
      <alignment horizontal="general" vertical="center"/>
    </xf>
    <xf numFmtId="170" fontId="10" fillId="3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0" fontId="10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Q90"/>
  <sheetViews>
    <sheetView tabSelected="0" topLeftCell="A1" zoomScale="100" zoomScaleNormal="100" workbookViewId="0">
      <pane xSplit="7" ySplit="4" topLeftCell="AG50" activePane="bottomRight" state="frozen"/>
      <selection pane="topRight" activeCell="A1" sqref="A1"/>
      <selection pane="bottomLeft" activeCell="A5" sqref="A5"/>
      <selection pane="bottomRight" activeCell="AS73" sqref="AS73"/>
    </sheetView>
  </sheetViews>
  <sheetFormatPr baseColWidth="8" defaultColWidth="9.09765625" defaultRowHeight="18.75"/>
  <cols>
    <col width="11.09765625" bestFit="1" customWidth="1" style="5" min="1" max="1"/>
    <col width="11.09765625" customWidth="1" style="5" min="2" max="2"/>
    <col width="8.3984375" bestFit="1" customWidth="1" style="46" min="3" max="7"/>
    <col width="10.59765625" bestFit="1" customWidth="1" style="5" min="8" max="8"/>
    <col width="10.59765625" customWidth="1" style="5" min="9" max="23"/>
    <col width="10.69921875" customWidth="1" style="5" min="24" max="24"/>
    <col width="10.59765625" bestFit="1" customWidth="1" style="5" min="25" max="25"/>
    <col width="11" customWidth="1" style="5" min="26" max="27"/>
    <col width="11.59765625" customWidth="1" style="5" min="28" max="29"/>
    <col width="11.09765625" bestFit="1" customWidth="1" style="5" min="30" max="30"/>
    <col width="11.09765625" customWidth="1" style="5" min="31" max="31"/>
    <col width="11.09765625" bestFit="1" customWidth="1" style="5" min="32" max="33"/>
    <col width="9.09765625" customWidth="1" style="5" min="34" max="16384"/>
  </cols>
  <sheetData>
    <row r="1" ht="56.25" customHeight="1">
      <c r="A1" s="59" t="inlineStr">
        <is>
          <t>府県</t>
        </is>
      </c>
      <c r="B1" s="59" t="inlineStr">
        <is>
          <t>外地区分</t>
        </is>
      </c>
      <c r="C1" s="48" t="inlineStr">
        <is>
          <t>check</t>
        </is>
      </c>
      <c r="D1" s="48" t="inlineStr">
        <is>
          <t>check</t>
        </is>
      </c>
      <c r="E1" s="48" t="inlineStr">
        <is>
          <t>check</t>
        </is>
      </c>
      <c r="F1" s="48" t="inlineStr">
        <is>
          <t>check</t>
        </is>
      </c>
      <c r="G1" s="48" t="inlineStr">
        <is>
          <t>check</t>
        </is>
      </c>
      <c r="H1" s="59" t="inlineStr">
        <is>
          <t>總數</t>
        </is>
      </c>
      <c r="I1" s="59" t="inlineStr">
        <is>
          <t>總數</t>
        </is>
      </c>
      <c r="J1" s="59" t="inlineStr">
        <is>
          <t>總數</t>
        </is>
      </c>
      <c r="K1" s="59" t="inlineStr">
        <is>
          <t>總數</t>
        </is>
      </c>
      <c r="L1" s="59" t="inlineStr">
        <is>
          <t>總數</t>
        </is>
      </c>
      <c r="M1" s="59" t="inlineStr">
        <is>
          <t>本科正敎員</t>
        </is>
      </c>
      <c r="N1" s="59" t="inlineStr">
        <is>
          <t>゜本科正敎員</t>
        </is>
      </c>
      <c r="O1" s="59" t="inlineStr">
        <is>
          <t>本科正敎員</t>
        </is>
      </c>
      <c r="P1" s="59" t="inlineStr">
        <is>
          <t>゜本科正敎員</t>
        </is>
      </c>
      <c r="Q1" s="59" t="inlineStr">
        <is>
          <t>本科正敎員</t>
        </is>
      </c>
      <c r="R1" s="59" t="inlineStr">
        <is>
          <t>゜本科正敎員</t>
        </is>
      </c>
      <c r="S1" s="59" t="inlineStr">
        <is>
          <t>本科正敎員</t>
        </is>
      </c>
      <c r="T1" s="59" t="inlineStr">
        <is>
          <t>本科正敎員</t>
        </is>
      </c>
      <c r="U1" s="59" t="inlineStr">
        <is>
          <t>専科正敎員</t>
        </is>
      </c>
      <c r="V1" s="59" t="inlineStr">
        <is>
          <t>専科正敎員</t>
        </is>
      </c>
      <c r="W1" s="59" t="inlineStr">
        <is>
          <t>専科正敎員</t>
        </is>
      </c>
      <c r="X1" s="59" t="inlineStr">
        <is>
          <t>専科正敎員</t>
        </is>
      </c>
      <c r="Y1" s="59" t="inlineStr">
        <is>
          <t>専科正敎員</t>
        </is>
      </c>
      <c r="Z1" s="59" t="inlineStr">
        <is>
          <t>准敎員</t>
        </is>
      </c>
      <c r="AA1" s="59" t="inlineStr">
        <is>
          <t>×准敎員</t>
        </is>
      </c>
      <c r="AB1" s="59" t="inlineStr">
        <is>
          <t>准敎員</t>
        </is>
      </c>
      <c r="AC1" s="59" t="inlineStr">
        <is>
          <t>×准敎員</t>
        </is>
      </c>
      <c r="AD1" s="59" t="inlineStr">
        <is>
          <t>准敎員</t>
        </is>
      </c>
      <c r="AE1" s="59" t="inlineStr">
        <is>
          <t>×准敎員</t>
        </is>
      </c>
      <c r="AF1" s="59" t="inlineStr">
        <is>
          <t>准敎員</t>
        </is>
      </c>
      <c r="AG1" s="59" t="inlineStr">
        <is>
          <t>准敎員</t>
        </is>
      </c>
      <c r="AH1" s="59" t="inlineStr">
        <is>
          <t>代用敎員</t>
        </is>
      </c>
      <c r="AI1" s="59" t="inlineStr">
        <is>
          <t>△代用敎員</t>
        </is>
      </c>
      <c r="AJ1" s="59" t="inlineStr">
        <is>
          <t>代用敎員</t>
        </is>
      </c>
      <c r="AK1" s="59" t="inlineStr">
        <is>
          <t>△代用敎員</t>
        </is>
      </c>
      <c r="AL1" s="59" t="inlineStr">
        <is>
          <t>代用敎員</t>
        </is>
      </c>
      <c r="AM1" s="59" t="inlineStr">
        <is>
          <t>△代用敎員</t>
        </is>
      </c>
      <c r="AN1" s="59" t="inlineStr">
        <is>
          <t>代用敎員</t>
        </is>
      </c>
      <c r="AO1" s="59" t="inlineStr">
        <is>
          <t>代用敎員</t>
        </is>
      </c>
      <c r="AP1" s="59" t="inlineStr">
        <is>
          <t>小學校一ニ付本科正敎員</t>
        </is>
      </c>
      <c r="AQ1" s="59" t="n"/>
    </row>
    <row r="2">
      <c r="A2" s="59" t="n"/>
      <c r="B2" s="59" t="n"/>
      <c r="C2" s="48" t="inlineStr">
        <is>
          <t>check</t>
        </is>
      </c>
      <c r="D2" s="48" t="inlineStr">
        <is>
          <t>check</t>
        </is>
      </c>
      <c r="E2" s="48" t="inlineStr">
        <is>
          <t>check</t>
        </is>
      </c>
      <c r="F2" s="48" t="inlineStr">
        <is>
          <t>check</t>
        </is>
      </c>
      <c r="G2" s="48" t="inlineStr">
        <is>
          <t>check</t>
        </is>
      </c>
      <c r="H2" s="59" t="inlineStr">
        <is>
          <t>總數</t>
        </is>
      </c>
      <c r="I2" s="59" t="inlineStr">
        <is>
          <t>尋常</t>
        </is>
      </c>
      <c r="J2" s="59" t="inlineStr">
        <is>
          <t>尋常</t>
        </is>
      </c>
      <c r="K2" s="59" t="inlineStr">
        <is>
          <t>高等</t>
        </is>
      </c>
      <c r="L2" s="59" t="inlineStr">
        <is>
          <t>高等</t>
        </is>
      </c>
      <c r="M2" s="59" t="inlineStr">
        <is>
          <t>總數</t>
        </is>
      </c>
      <c r="N2" s="59" t="inlineStr">
        <is>
          <t>゜總數</t>
        </is>
      </c>
      <c r="O2" s="59" t="inlineStr">
        <is>
          <t>尋常</t>
        </is>
      </c>
      <c r="P2" s="59" t="inlineStr">
        <is>
          <t>゜尋常</t>
        </is>
      </c>
      <c r="Q2" s="59" t="inlineStr">
        <is>
          <t>尋常</t>
        </is>
      </c>
      <c r="R2" s="59" t="inlineStr">
        <is>
          <t>゜尋常</t>
        </is>
      </c>
      <c r="S2" s="59" t="inlineStr">
        <is>
          <t>高等</t>
        </is>
      </c>
      <c r="T2" s="59" t="inlineStr">
        <is>
          <t>高等</t>
        </is>
      </c>
      <c r="U2" s="59" t="inlineStr">
        <is>
          <t>總數</t>
        </is>
      </c>
      <c r="V2" s="59" t="inlineStr">
        <is>
          <t>尋常</t>
        </is>
      </c>
      <c r="W2" s="59" t="inlineStr">
        <is>
          <t>尋常</t>
        </is>
      </c>
      <c r="X2" s="59" t="inlineStr">
        <is>
          <t>高等</t>
        </is>
      </c>
      <c r="Y2" s="59" t="inlineStr">
        <is>
          <t>高等</t>
        </is>
      </c>
      <c r="Z2" s="59" t="inlineStr">
        <is>
          <t>總數</t>
        </is>
      </c>
      <c r="AA2" s="59" t="inlineStr">
        <is>
          <t>×總數</t>
        </is>
      </c>
      <c r="AB2" s="59" t="inlineStr">
        <is>
          <t>尋常</t>
        </is>
      </c>
      <c r="AC2" s="59" t="inlineStr">
        <is>
          <t>×尋常</t>
        </is>
      </c>
      <c r="AD2" s="59" t="inlineStr">
        <is>
          <t>尋常</t>
        </is>
      </c>
      <c r="AE2" s="59" t="inlineStr">
        <is>
          <t>×尋常</t>
        </is>
      </c>
      <c r="AF2" s="59" t="inlineStr">
        <is>
          <t>高等</t>
        </is>
      </c>
      <c r="AG2" s="59" t="inlineStr">
        <is>
          <t>高等</t>
        </is>
      </c>
      <c r="AH2" s="59" t="inlineStr">
        <is>
          <t>總數</t>
        </is>
      </c>
      <c r="AI2" s="59" t="inlineStr">
        <is>
          <t>△總數</t>
        </is>
      </c>
      <c r="AJ2" s="59" t="inlineStr">
        <is>
          <t>尋常</t>
        </is>
      </c>
      <c r="AK2" s="59" t="inlineStr">
        <is>
          <t>△尋常</t>
        </is>
      </c>
      <c r="AL2" s="59" t="inlineStr">
        <is>
          <t>尋常</t>
        </is>
      </c>
      <c r="AM2" s="59" t="inlineStr">
        <is>
          <t>△尋常</t>
        </is>
      </c>
      <c r="AN2" s="59" t="inlineStr">
        <is>
          <t>高等</t>
        </is>
      </c>
      <c r="AO2" s="59" t="inlineStr">
        <is>
          <t>高等</t>
        </is>
      </c>
      <c r="AP2" s="59" t="n"/>
      <c r="AQ2" s="59" t="n"/>
    </row>
    <row r="3">
      <c r="A3" s="59" t="n"/>
      <c r="B3" s="59" t="n"/>
      <c r="C3" s="48" t="inlineStr">
        <is>
          <t>check</t>
        </is>
      </c>
      <c r="D3" s="48" t="inlineStr">
        <is>
          <t>check</t>
        </is>
      </c>
      <c r="E3" s="48" t="inlineStr">
        <is>
          <t>check</t>
        </is>
      </c>
      <c r="F3" s="48" t="inlineStr">
        <is>
          <t>check</t>
        </is>
      </c>
      <c r="G3" s="48" t="inlineStr">
        <is>
          <t>check</t>
        </is>
      </c>
      <c r="H3" s="59" t="n"/>
      <c r="I3" s="59" t="inlineStr">
        <is>
          <t>男</t>
        </is>
      </c>
      <c r="J3" s="59" t="inlineStr">
        <is>
          <t>女</t>
        </is>
      </c>
      <c r="K3" s="59" t="inlineStr">
        <is>
          <t>男</t>
        </is>
      </c>
      <c r="L3" s="59" t="inlineStr">
        <is>
          <t>女</t>
        </is>
      </c>
      <c r="M3" s="59" t="n"/>
      <c r="N3" s="59" t="n"/>
      <c r="O3" s="59" t="inlineStr">
        <is>
          <t>男</t>
        </is>
      </c>
      <c r="P3" s="59" t="inlineStr">
        <is>
          <t>゜男</t>
        </is>
      </c>
      <c r="Q3" s="59" t="inlineStr">
        <is>
          <t>女</t>
        </is>
      </c>
      <c r="R3" s="59" t="inlineStr">
        <is>
          <t>゜女</t>
        </is>
      </c>
      <c r="S3" s="59" t="inlineStr">
        <is>
          <t>男</t>
        </is>
      </c>
      <c r="T3" s="59" t="inlineStr">
        <is>
          <t>女</t>
        </is>
      </c>
      <c r="U3" s="59" t="n"/>
      <c r="V3" s="59" t="inlineStr">
        <is>
          <t>男</t>
        </is>
      </c>
      <c r="W3" s="59" t="inlineStr">
        <is>
          <t>女</t>
        </is>
      </c>
      <c r="X3" s="59" t="inlineStr">
        <is>
          <t>男</t>
        </is>
      </c>
      <c r="Y3" s="59" t="inlineStr">
        <is>
          <t>女</t>
        </is>
      </c>
      <c r="Z3" s="59" t="n"/>
      <c r="AA3" s="59" t="n"/>
      <c r="AB3" s="59" t="inlineStr">
        <is>
          <t>男</t>
        </is>
      </c>
      <c r="AC3" s="59" t="inlineStr">
        <is>
          <t>×男</t>
        </is>
      </c>
      <c r="AD3" s="59" t="inlineStr">
        <is>
          <t>女</t>
        </is>
      </c>
      <c r="AE3" s="59" t="inlineStr">
        <is>
          <t>×女</t>
        </is>
      </c>
      <c r="AF3" s="59" t="inlineStr">
        <is>
          <t>男</t>
        </is>
      </c>
      <c r="AG3" s="59" t="inlineStr">
        <is>
          <t>女</t>
        </is>
      </c>
      <c r="AH3" s="59" t="n"/>
      <c r="AI3" s="59" t="n"/>
      <c r="AJ3" s="59" t="inlineStr">
        <is>
          <t>男</t>
        </is>
      </c>
      <c r="AK3" s="59" t="inlineStr">
        <is>
          <t>△男</t>
        </is>
      </c>
      <c r="AL3" s="59" t="inlineStr">
        <is>
          <t>女</t>
        </is>
      </c>
      <c r="AM3" s="59" t="inlineStr">
        <is>
          <t>△女</t>
        </is>
      </c>
      <c r="AN3" s="59" t="inlineStr">
        <is>
          <t>男</t>
        </is>
      </c>
      <c r="AO3" s="59" t="inlineStr">
        <is>
          <t>女</t>
        </is>
      </c>
      <c r="AP3" s="59" t="n"/>
      <c r="AQ3" s="59" t="n"/>
    </row>
    <row r="4" customFormat="1" s="46">
      <c r="A4" s="55" t="inlineStr">
        <is>
          <t>check</t>
        </is>
      </c>
      <c r="B4" s="55" t="inlineStr">
        <is>
          <t>check</t>
        </is>
      </c>
      <c r="C4" s="55" t="inlineStr">
        <is>
          <t>尋常(男)</t>
        </is>
      </c>
      <c r="D4" s="55" t="inlineStr">
        <is>
          <t>尋常(女)</t>
        </is>
      </c>
      <c r="E4" s="55" t="inlineStr">
        <is>
          <t>高等(男)</t>
        </is>
      </c>
      <c r="F4" s="55" t="inlineStr">
        <is>
          <t>高等(女)</t>
        </is>
      </c>
      <c r="G4" s="55" t="inlineStr">
        <is>
          <t>總計</t>
        </is>
      </c>
      <c r="H4" s="56">
        <f>SUM(H16:H63)-H15</f>
        <v/>
      </c>
      <c r="I4" s="56">
        <f>SUM(I16:I63)-I15</f>
        <v/>
      </c>
      <c r="J4" s="56">
        <f>SUM(J16:J63)-J15</f>
        <v/>
      </c>
      <c r="K4" s="56">
        <f>SUM(K16:K63)-K15</f>
        <v/>
      </c>
      <c r="L4" s="56">
        <f>SUM(L16:L63)-L15</f>
        <v/>
      </c>
      <c r="M4" s="56">
        <f>SUM(M16:M63)-M15</f>
        <v/>
      </c>
      <c r="N4" s="56">
        <f>SUM(N16:N63)-N15</f>
        <v/>
      </c>
      <c r="O4" s="56">
        <f>SUM(O16:O63)-O15</f>
        <v/>
      </c>
      <c r="P4" s="56">
        <f>SUM(P16:P63)-P15</f>
        <v/>
      </c>
      <c r="Q4" s="56">
        <f>SUM(Q16:Q63)-Q15</f>
        <v/>
      </c>
      <c r="R4" s="56">
        <f>SUM(R16:R63)-R15</f>
        <v/>
      </c>
      <c r="S4" s="56">
        <f>SUM(S16:S63)-S15</f>
        <v/>
      </c>
      <c r="T4" s="56">
        <f>SUM(T16:T63)-T15</f>
        <v/>
      </c>
      <c r="U4" s="56">
        <f>SUM(U16:U63)-U15</f>
        <v/>
      </c>
      <c r="V4" s="56">
        <f>SUM(V16:V63)-V15</f>
        <v/>
      </c>
      <c r="W4" s="56">
        <f>SUM(W16:W63)-W15</f>
        <v/>
      </c>
      <c r="X4" s="56">
        <f>SUM(X16:X63)-X15</f>
        <v/>
      </c>
      <c r="Y4" s="56">
        <f>SUM(Y16:Y63)-Y15</f>
        <v/>
      </c>
      <c r="Z4" s="56">
        <f>SUM(Z16:Z63)-Z15</f>
        <v/>
      </c>
      <c r="AA4" s="56">
        <f>SUM(AA16:AA63)-AA15</f>
        <v/>
      </c>
      <c r="AB4" s="56">
        <f>SUM(AB16:AB63)-AB15</f>
        <v/>
      </c>
      <c r="AC4" s="56">
        <f>SUM(AC16:AC63)-AC15</f>
        <v/>
      </c>
      <c r="AD4" s="56">
        <f>SUM(AD16:AD63)-AD15</f>
        <v/>
      </c>
      <c r="AE4" s="56">
        <f>SUM(AE16:AE63)-AE15</f>
        <v/>
      </c>
      <c r="AF4" s="56">
        <f>SUM(AF16:AF63)-AF15</f>
        <v/>
      </c>
      <c r="AG4" s="56">
        <f>SUM(AG16:AG63)-AG15</f>
        <v/>
      </c>
      <c r="AH4" s="56">
        <f>SUM(AH16:AH63)-AH15</f>
        <v/>
      </c>
      <c r="AI4" s="56">
        <f>SUM(AI16:AI63)-AI15</f>
        <v/>
      </c>
      <c r="AJ4" s="56">
        <f>SUM(AJ16:AJ63)-AJ15</f>
        <v/>
      </c>
      <c r="AK4" s="56">
        <f>SUM(AK16:AK63)-AK15</f>
        <v/>
      </c>
      <c r="AL4" s="56">
        <f>SUM(AL16:AL63)-AL15</f>
        <v/>
      </c>
      <c r="AM4" s="56">
        <f>SUM(AM16:AM63)-AM15</f>
        <v/>
      </c>
      <c r="AN4" s="56">
        <f>SUM(AN16:AN63)-AN15</f>
        <v/>
      </c>
      <c r="AO4" s="56">
        <f>SUM(AO16:AO63)-AO15</f>
        <v/>
      </c>
      <c r="AP4" s="55" t="n"/>
      <c r="AQ4" s="55" t="n"/>
    </row>
    <row r="5" customFormat="1" s="2">
      <c r="A5" s="59" t="inlineStr">
        <is>
          <t>大正11年度</t>
        </is>
      </c>
      <c r="B5" s="59" t="n"/>
      <c r="C5" s="56">
        <f>SUMIFS(M5:AP5,$M$2:$AP$2,"尋常",$M$3:$AP$3,"男")-I5</f>
        <v/>
      </c>
      <c r="D5" s="56">
        <f>SUMIFS(M5:AP5,$M$2:$AP$2,"尋常",$M$3:$AP$3,"女")-J5</f>
        <v/>
      </c>
      <c r="E5" s="56">
        <f>SUMIFS(M5:AP5,$M$2:$AP$2,"高等",$M$3:$AP$3,"男")-K5</f>
        <v/>
      </c>
      <c r="F5" s="56">
        <f>SUMIFS(M5:AP5,$M$2:$AP$2,"高等",$M$3:$AP$3,"女")-L5</f>
        <v/>
      </c>
      <c r="G5" s="56">
        <f>SUM(O5:T5,V5:Y5,AB5:AG5,AJ5:AO5)-H5</f>
        <v/>
      </c>
      <c r="H5" s="51" t="n">
        <v>199663</v>
      </c>
      <c r="I5" s="51" t="n">
        <v>108773</v>
      </c>
      <c r="J5" s="51" t="n">
        <v>62110</v>
      </c>
      <c r="K5" s="51" t="n">
        <v>25540</v>
      </c>
      <c r="L5" s="51" t="n">
        <v>3240</v>
      </c>
      <c r="M5" s="51" t="n">
        <v>144781</v>
      </c>
      <c r="N5" s="51" t="n"/>
      <c r="O5" s="51" t="n">
        <v>82819</v>
      </c>
      <c r="P5" s="51" t="n"/>
      <c r="Q5" s="51" t="n">
        <v>36407</v>
      </c>
      <c r="R5" s="51" t="n"/>
      <c r="S5" s="51" t="n">
        <v>23681</v>
      </c>
      <c r="T5" s="51" t="n">
        <v>1874</v>
      </c>
      <c r="U5" s="51" t="n">
        <v>10099</v>
      </c>
      <c r="V5" s="51" t="n">
        <v>2072</v>
      </c>
      <c r="W5" s="51" t="n">
        <v>6152</v>
      </c>
      <c r="X5" s="51" t="n">
        <v>834</v>
      </c>
      <c r="Y5" s="51" t="n">
        <v>1041</v>
      </c>
      <c r="Z5" s="51" t="n">
        <v>17226</v>
      </c>
      <c r="AA5" s="51" t="n"/>
      <c r="AB5" s="51" t="n">
        <v>9697</v>
      </c>
      <c r="AC5" s="51" t="n"/>
      <c r="AD5" s="51" t="n">
        <v>7341</v>
      </c>
      <c r="AE5" s="51" t="n"/>
      <c r="AF5" s="51" t="n">
        <v>168</v>
      </c>
      <c r="AG5" s="51" t="n">
        <v>20</v>
      </c>
      <c r="AH5" s="51" t="n">
        <v>27557</v>
      </c>
      <c r="AI5" s="51" t="n"/>
      <c r="AJ5" s="51" t="n">
        <v>14185</v>
      </c>
      <c r="AK5" s="51" t="n"/>
      <c r="AL5" s="51" t="n">
        <v>12210</v>
      </c>
      <c r="AM5" s="51" t="n"/>
      <c r="AN5" s="51" t="n">
        <v>857</v>
      </c>
      <c r="AO5" s="51" t="n">
        <v>305</v>
      </c>
      <c r="AP5" s="52" t="n">
        <v>5.7</v>
      </c>
      <c r="AQ5" s="51" t="n"/>
    </row>
    <row r="6" customFormat="1" s="2">
      <c r="A6" s="59" t="inlineStr">
        <is>
          <t>大正12年度</t>
        </is>
      </c>
      <c r="B6" s="59" t="n"/>
      <c r="C6" s="56">
        <f>SUMIFS(M6:AP6,$M$2:$AP$2,"尋常",$M$3:$AP$3,"男")-I6</f>
        <v/>
      </c>
      <c r="D6" s="56">
        <f>SUMIFS(M6:AP6,$M$2:$AP$2,"尋常",$M$3:$AP$3,"女")-J6</f>
        <v/>
      </c>
      <c r="E6" s="56">
        <f>SUMIFS(M6:AP6,$M$2:$AP$2,"高等",$M$3:$AP$3,"男")-K6</f>
        <v/>
      </c>
      <c r="F6" s="56">
        <f>SUMIFS(M6:AP6,$M$2:$AP$2,"高等",$M$3:$AP$3,"女")-L6</f>
        <v/>
      </c>
      <c r="G6" s="56">
        <f>SUM(O6:T6,V6:Y6,AB6:AG6,AJ6:AO6)-H6</f>
        <v/>
      </c>
      <c r="H6" s="51" t="n">
        <v>204785</v>
      </c>
      <c r="I6" s="51" t="n">
        <v>110155</v>
      </c>
      <c r="J6" s="51" t="n">
        <v>64056</v>
      </c>
      <c r="K6" s="51" t="n">
        <v>27191</v>
      </c>
      <c r="L6" s="51" t="n">
        <v>3383</v>
      </c>
      <c r="M6" s="51" t="n">
        <v>150694</v>
      </c>
      <c r="N6" s="51" t="n"/>
      <c r="O6" s="51" t="n">
        <v>84209</v>
      </c>
      <c r="P6" s="51" t="n"/>
      <c r="Q6" s="51" t="n">
        <v>39217</v>
      </c>
      <c r="R6" s="51" t="n"/>
      <c r="S6" s="51" t="n">
        <v>25202</v>
      </c>
      <c r="T6" s="51" t="n">
        <v>2066</v>
      </c>
      <c r="U6" s="51" t="n">
        <v>10524</v>
      </c>
      <c r="V6" s="51" t="n">
        <v>2369</v>
      </c>
      <c r="W6" s="51" t="n">
        <v>6260</v>
      </c>
      <c r="X6" s="51" t="n">
        <v>889</v>
      </c>
      <c r="Y6" s="51" t="n">
        <v>1006</v>
      </c>
      <c r="Z6" s="51" t="n">
        <v>16374</v>
      </c>
      <c r="AA6" s="51" t="n"/>
      <c r="AB6" s="51" t="n">
        <v>9320</v>
      </c>
      <c r="AC6" s="51" t="n"/>
      <c r="AD6" s="51" t="n">
        <v>6878</v>
      </c>
      <c r="AE6" s="51" t="n"/>
      <c r="AF6" s="51" t="n">
        <v>161</v>
      </c>
      <c r="AG6" s="51" t="n">
        <v>15</v>
      </c>
      <c r="AH6" s="51" t="n">
        <v>27193</v>
      </c>
      <c r="AI6" s="51" t="n"/>
      <c r="AJ6" s="51" t="n">
        <v>14257</v>
      </c>
      <c r="AK6" s="51" t="n"/>
      <c r="AL6" s="51" t="n">
        <v>11701</v>
      </c>
      <c r="AM6" s="51" t="n"/>
      <c r="AN6" s="51" t="n">
        <v>939</v>
      </c>
      <c r="AO6" s="51" t="n">
        <v>296</v>
      </c>
      <c r="AP6" s="52" t="n">
        <v>5.9</v>
      </c>
      <c r="AQ6" s="51" t="n"/>
    </row>
    <row r="7" customFormat="1" s="2">
      <c r="A7" s="59" t="inlineStr">
        <is>
          <t>大正13年度</t>
        </is>
      </c>
      <c r="B7" s="59" t="n"/>
      <c r="C7" s="56">
        <f>SUMIFS(M7:AP7,$M$2:$AP$2,"尋常",$M$3:$AP$3,"男")-I7</f>
        <v/>
      </c>
      <c r="D7" s="56">
        <f>SUMIFS(M7:AP7,$M$2:$AP$2,"尋常",$M$3:$AP$3,"女")-J7</f>
        <v/>
      </c>
      <c r="E7" s="56">
        <f>SUMIFS(M7:AP7,$M$2:$AP$2,"高等",$M$3:$AP$3,"男")-K7</f>
        <v/>
      </c>
      <c r="F7" s="56">
        <f>SUMIFS(M7:AP7,$M$2:$AP$2,"高等",$M$3:$AP$3,"女")-L7</f>
        <v/>
      </c>
      <c r="G7" s="56">
        <f>SUM(O7:T7,V7:Y7,AB7:AG7,AJ7:AO7)-H7</f>
        <v/>
      </c>
      <c r="H7" s="51" t="n">
        <v>209894</v>
      </c>
      <c r="I7" s="51" t="n">
        <v>112186</v>
      </c>
      <c r="J7" s="51" t="n">
        <v>65762</v>
      </c>
      <c r="K7" s="51" t="n">
        <v>28345</v>
      </c>
      <c r="L7" s="51" t="n">
        <v>3601</v>
      </c>
      <c r="M7" s="51" t="n">
        <v>157854</v>
      </c>
      <c r="N7" s="51" t="n"/>
      <c r="O7" s="51" t="n">
        <v>87132</v>
      </c>
      <c r="P7" s="51" t="n"/>
      <c r="Q7" s="51" t="n">
        <v>42134</v>
      </c>
      <c r="R7" s="51" t="n"/>
      <c r="S7" s="51" t="n">
        <v>26368</v>
      </c>
      <c r="T7" s="51" t="n">
        <v>2220</v>
      </c>
      <c r="U7" s="51" t="n">
        <v>10864</v>
      </c>
      <c r="V7" s="51" t="n">
        <v>2495</v>
      </c>
      <c r="W7" s="51" t="n">
        <v>6344</v>
      </c>
      <c r="X7" s="51" t="n">
        <v>950</v>
      </c>
      <c r="Y7" s="51" t="n">
        <v>1075</v>
      </c>
      <c r="Z7" s="51" t="n">
        <v>15192</v>
      </c>
      <c r="AA7" s="51" t="n"/>
      <c r="AB7" s="51" t="n">
        <v>8697</v>
      </c>
      <c r="AC7" s="51" t="n"/>
      <c r="AD7" s="51" t="n">
        <v>6324</v>
      </c>
      <c r="AE7" s="51" t="n"/>
      <c r="AF7" s="51" t="n">
        <v>157</v>
      </c>
      <c r="AG7" s="51" t="n">
        <v>14</v>
      </c>
      <c r="AH7" s="51" t="n">
        <v>25984</v>
      </c>
      <c r="AI7" s="51" t="n"/>
      <c r="AJ7" s="51" t="n">
        <v>13862</v>
      </c>
      <c r="AK7" s="51" t="n"/>
      <c r="AL7" s="51" t="n">
        <v>10960</v>
      </c>
      <c r="AM7" s="51" t="n"/>
      <c r="AN7" s="51" t="n">
        <v>870</v>
      </c>
      <c r="AO7" s="51" t="n">
        <v>292</v>
      </c>
      <c r="AP7" s="52" t="n">
        <v>6.2</v>
      </c>
      <c r="AQ7" s="51" t="n"/>
    </row>
    <row r="8" customFormat="1" s="2">
      <c r="A8" s="59" t="inlineStr">
        <is>
          <t>大正14年度</t>
        </is>
      </c>
      <c r="B8" s="59" t="n"/>
      <c r="C8" s="56">
        <f>SUMIFS(M8:AP8,$M$2:$AP$2,"尋常",$M$3:$AP$3,"男")-I8</f>
        <v/>
      </c>
      <c r="D8" s="56">
        <f>SUMIFS(M8:AP8,$M$2:$AP$2,"尋常",$M$3:$AP$3,"女")-J8</f>
        <v/>
      </c>
      <c r="E8" s="56">
        <f>SUMIFS(M8:AP8,$M$2:$AP$2,"高等",$M$3:$AP$3,"男")-K8</f>
        <v/>
      </c>
      <c r="F8" s="56">
        <f>SUMIFS(M8:AP8,$M$2:$AP$2,"高等",$M$3:$AP$3,"女")-L8</f>
        <v/>
      </c>
      <c r="G8" s="56">
        <f>SUM(O8:T8,V8:Y8,AB8:AG8,AJ8:AO8)-H8</f>
        <v/>
      </c>
      <c r="H8" s="51" t="n">
        <v>216831</v>
      </c>
      <c r="I8" s="51" t="n">
        <v>112801</v>
      </c>
      <c r="J8" s="51" t="n">
        <v>68016</v>
      </c>
      <c r="K8" s="51" t="n">
        <v>31921</v>
      </c>
      <c r="L8" s="51" t="n">
        <v>4093</v>
      </c>
      <c r="M8" s="51" t="n">
        <v>165989</v>
      </c>
      <c r="N8" s="51" t="n"/>
      <c r="O8" s="51" t="n">
        <v>88608</v>
      </c>
      <c r="P8" s="51" t="n"/>
      <c r="Q8" s="51" t="n">
        <v>45537</v>
      </c>
      <c r="R8" s="51" t="n"/>
      <c r="S8" s="51" t="n">
        <v>29336</v>
      </c>
      <c r="T8" s="51" t="n">
        <v>2508</v>
      </c>
      <c r="U8" s="51" t="n">
        <v>11897</v>
      </c>
      <c r="V8" s="51" t="n">
        <v>2746</v>
      </c>
      <c r="W8" s="51" t="n">
        <v>6597</v>
      </c>
      <c r="X8" s="51" t="n">
        <v>1284</v>
      </c>
      <c r="Y8" s="51" t="n">
        <v>1270</v>
      </c>
      <c r="Z8" s="51" t="n">
        <v>14768</v>
      </c>
      <c r="AA8" s="51" t="n"/>
      <c r="AB8" s="51" t="n">
        <v>8508</v>
      </c>
      <c r="AC8" s="51" t="n"/>
      <c r="AD8" s="51" t="n">
        <v>6081</v>
      </c>
      <c r="AE8" s="51" t="n"/>
      <c r="AF8" s="51" t="n">
        <v>166</v>
      </c>
      <c r="AG8" s="51" t="n">
        <v>13</v>
      </c>
      <c r="AH8" s="51" t="n">
        <v>24177</v>
      </c>
      <c r="AI8" s="51" t="n"/>
      <c r="AJ8" s="51" t="n">
        <v>12939</v>
      </c>
      <c r="AK8" s="51" t="n"/>
      <c r="AL8" s="51" t="n">
        <v>9801</v>
      </c>
      <c r="AM8" s="51" t="n"/>
      <c r="AN8" s="51" t="n">
        <v>1135</v>
      </c>
      <c r="AO8" s="51" t="n">
        <v>302</v>
      </c>
      <c r="AP8" s="52" t="n">
        <v>6.5</v>
      </c>
      <c r="AQ8" s="51" t="n"/>
    </row>
    <row r="9" customFormat="1" s="2">
      <c r="A9" s="59" t="inlineStr">
        <is>
          <t>昭和1年度</t>
        </is>
      </c>
      <c r="B9" s="59" t="n"/>
      <c r="C9" s="56">
        <f>SUMIFS(M9:AP9,$M$2:$AP$2,"尋常",$M$3:$AP$3,"男")-I9</f>
        <v/>
      </c>
      <c r="D9" s="56">
        <f>SUMIFS(M9:AP9,$M$2:$AP$2,"尋常",$M$3:$AP$3,"女")-J9</f>
        <v/>
      </c>
      <c r="E9" s="56">
        <f>SUMIFS(M9:AP9,$M$2:$AP$2,"高等",$M$3:$AP$3,"男")-K9</f>
        <v/>
      </c>
      <c r="F9" s="56">
        <f>SUMIFS(M9:AP9,$M$2:$AP$2,"高等",$M$3:$AP$3,"女")-L9</f>
        <v/>
      </c>
      <c r="G9" s="56">
        <f>SUM(O9:T9,V9:Y9,AB9:AG9,AJ9:AO9)-H9</f>
        <v/>
      </c>
      <c r="H9" s="51" t="n">
        <v>225692</v>
      </c>
      <c r="I9" s="51" t="n">
        <v>116157</v>
      </c>
      <c r="J9" s="51" t="n">
        <v>69962</v>
      </c>
      <c r="K9" s="51" t="n">
        <v>35072</v>
      </c>
      <c r="L9" s="51" t="n">
        <v>4501</v>
      </c>
      <c r="M9" s="51" t="n">
        <v>177226</v>
      </c>
      <c r="N9" s="51" t="n"/>
      <c r="O9" s="51" t="n">
        <v>93267</v>
      </c>
      <c r="P9" s="51" t="n"/>
      <c r="Q9" s="51" t="n">
        <v>49203</v>
      </c>
      <c r="R9" s="51" t="n"/>
      <c r="S9" s="51" t="n">
        <v>31975</v>
      </c>
      <c r="T9" s="51" t="n">
        <v>2781</v>
      </c>
      <c r="U9" s="51" t="n">
        <v>12698</v>
      </c>
      <c r="V9" s="51" t="n">
        <v>3011</v>
      </c>
      <c r="W9" s="51" t="n">
        <v>6697</v>
      </c>
      <c r="X9" s="51" t="n">
        <v>1632</v>
      </c>
      <c r="Y9" s="51" t="n">
        <v>1358</v>
      </c>
      <c r="Z9" s="51" t="n">
        <v>13562</v>
      </c>
      <c r="AA9" s="51" t="n"/>
      <c r="AB9" s="51" t="n">
        <v>8035</v>
      </c>
      <c r="AC9" s="51" t="n"/>
      <c r="AD9" s="51" t="n">
        <v>5353</v>
      </c>
      <c r="AE9" s="51" t="n"/>
      <c r="AF9" s="51" t="n">
        <v>158</v>
      </c>
      <c r="AG9" s="51" t="n">
        <v>16</v>
      </c>
      <c r="AH9" s="51" t="n">
        <v>22206</v>
      </c>
      <c r="AI9" s="51" t="n"/>
      <c r="AJ9" s="51" t="n">
        <v>11844</v>
      </c>
      <c r="AK9" s="51" t="n"/>
      <c r="AL9" s="51" t="n">
        <v>8709</v>
      </c>
      <c r="AM9" s="51" t="n"/>
      <c r="AN9" s="51" t="n">
        <v>1307</v>
      </c>
      <c r="AO9" s="51" t="n">
        <v>346</v>
      </c>
      <c r="AP9" s="52" t="n">
        <v>6.9</v>
      </c>
      <c r="AQ9" s="51" t="n"/>
    </row>
    <row r="10" customFormat="1" s="2">
      <c r="A10" s="59" t="inlineStr">
        <is>
          <t>昭和2年度</t>
        </is>
      </c>
      <c r="B10" s="59" t="n"/>
      <c r="C10" s="56">
        <f>SUMIFS(M10:AP10,$M$2:$AP$2,"尋常",$M$3:$AP$3,"男")-I10</f>
        <v/>
      </c>
      <c r="D10" s="56">
        <f>SUMIFS(M10:AP10,$M$2:$AP$2,"尋常",$M$3:$AP$3,"女")-J10</f>
        <v/>
      </c>
      <c r="E10" s="56">
        <f>SUMIFS(M10:AP10,$M$2:$AP$2,"高等",$M$3:$AP$3,"男")-K10</f>
        <v/>
      </c>
      <c r="F10" s="56">
        <f>SUMIFS(M10:AP10,$M$2:$AP$2,"高等",$M$3:$AP$3,"女")-L10</f>
        <v/>
      </c>
      <c r="G10" s="56">
        <f>SUM(O10:T10,V10:Y10,AB10:AG10,AJ10:AO10)-H10</f>
        <v/>
      </c>
      <c r="H10" s="51" t="n">
        <v>229188</v>
      </c>
      <c r="I10" s="51" t="n">
        <v>118205</v>
      </c>
      <c r="J10" s="51" t="n">
        <v>70107</v>
      </c>
      <c r="K10" s="51" t="n">
        <v>36293</v>
      </c>
      <c r="L10" s="51" t="n">
        <v>4583</v>
      </c>
      <c r="M10" s="51" t="n">
        <v>181503</v>
      </c>
      <c r="N10" s="51" t="n"/>
      <c r="O10" s="51" t="n">
        <v>96066</v>
      </c>
      <c r="P10" s="51" t="n"/>
      <c r="Q10" s="51" t="n">
        <v>49691</v>
      </c>
      <c r="R10" s="51" t="n"/>
      <c r="S10" s="51" t="n">
        <v>32981</v>
      </c>
      <c r="T10" s="51" t="n">
        <v>2765</v>
      </c>
      <c r="U10" s="51" t="n">
        <v>13279</v>
      </c>
      <c r="V10" s="51" t="n">
        <v>3218</v>
      </c>
      <c r="W10" s="51" t="n">
        <v>6808</v>
      </c>
      <c r="X10" s="51" t="n">
        <v>1798</v>
      </c>
      <c r="Y10" s="51" t="n">
        <v>1455</v>
      </c>
      <c r="Z10" s="51" t="n">
        <v>12793</v>
      </c>
      <c r="AA10" s="51" t="n"/>
      <c r="AB10" s="51" t="n">
        <v>7710</v>
      </c>
      <c r="AC10" s="51" t="n"/>
      <c r="AD10" s="51" t="n">
        <v>4915</v>
      </c>
      <c r="AE10" s="51" t="n"/>
      <c r="AF10" s="51" t="n">
        <v>147</v>
      </c>
      <c r="AG10" s="51" t="n">
        <v>21</v>
      </c>
      <c r="AH10" s="51" t="n">
        <v>21613</v>
      </c>
      <c r="AI10" s="51" t="n"/>
      <c r="AJ10" s="51" t="n">
        <v>11211</v>
      </c>
      <c r="AK10" s="51" t="n"/>
      <c r="AL10" s="51" t="n">
        <v>8693</v>
      </c>
      <c r="AM10" s="51" t="n"/>
      <c r="AN10" s="51" t="n">
        <v>1367</v>
      </c>
      <c r="AO10" s="51" t="n">
        <v>342</v>
      </c>
      <c r="AP10" s="52" t="n">
        <v>7.1</v>
      </c>
      <c r="AQ10" s="51" t="n"/>
    </row>
    <row r="11" customFormat="1" s="2">
      <c r="A11" s="59" t="inlineStr">
        <is>
          <t>昭和3年度</t>
        </is>
      </c>
      <c r="B11" s="59" t="n"/>
      <c r="C11" s="56">
        <f>SUMIFS(M11:AP11,$M$2:$AP$2,"尋常",$M$3:$AP$3,"男")-I11</f>
        <v/>
      </c>
      <c r="D11" s="56">
        <f>SUMIFS(M11:AP11,$M$2:$AP$2,"尋常",$M$3:$AP$3,"女")-J11</f>
        <v/>
      </c>
      <c r="E11" s="56">
        <f>SUMIFS(M11:AP11,$M$2:$AP$2,"高等",$M$3:$AP$3,"男")-K11</f>
        <v/>
      </c>
      <c r="F11" s="56">
        <f>SUMIFS(M11:AP11,$M$2:$AP$2,"高等",$M$3:$AP$3,"女")-L11</f>
        <v/>
      </c>
      <c r="G11" s="56">
        <f>SUM(O11:T11,V11:Y11,AB11:AG11,AJ11:AO11)-H11</f>
        <v/>
      </c>
      <c r="H11" s="51" t="n">
        <v>233476</v>
      </c>
      <c r="I11" s="51" t="n">
        <v>121245</v>
      </c>
      <c r="J11" s="51" t="n">
        <v>71091</v>
      </c>
      <c r="K11" s="51" t="n">
        <v>36697</v>
      </c>
      <c r="L11" s="51" t="n">
        <v>4443</v>
      </c>
      <c r="M11" s="51" t="n">
        <v>189197</v>
      </c>
      <c r="N11" s="51" t="n"/>
      <c r="O11" s="51" t="n">
        <v>101322</v>
      </c>
      <c r="P11" s="51" t="n"/>
      <c r="Q11" s="51" t="n">
        <v>51609</v>
      </c>
      <c r="R11" s="51" t="n"/>
      <c r="S11" s="51" t="n">
        <v>33523</v>
      </c>
      <c r="T11" s="51" t="n">
        <v>2743</v>
      </c>
      <c r="U11" s="51" t="n">
        <v>13568</v>
      </c>
      <c r="V11" s="51" t="n">
        <v>3467</v>
      </c>
      <c r="W11" s="51" t="n">
        <v>6899</v>
      </c>
      <c r="X11" s="51" t="n">
        <v>1832</v>
      </c>
      <c r="Y11" s="51" t="n">
        <v>1370</v>
      </c>
      <c r="Z11" s="51" t="n">
        <v>10834</v>
      </c>
      <c r="AA11" s="51" t="n"/>
      <c r="AB11" s="51" t="n">
        <v>6615</v>
      </c>
      <c r="AC11" s="51" t="n"/>
      <c r="AD11" s="51" t="n">
        <v>4090</v>
      </c>
      <c r="AE11" s="51" t="n"/>
      <c r="AF11" s="51" t="n">
        <v>122</v>
      </c>
      <c r="AG11" s="51" t="n">
        <v>7</v>
      </c>
      <c r="AH11" s="51" t="n">
        <v>19877</v>
      </c>
      <c r="AI11" s="51" t="n"/>
      <c r="AJ11" s="51" t="n">
        <v>9841</v>
      </c>
      <c r="AK11" s="51" t="n"/>
      <c r="AL11" s="51" t="n">
        <v>8493</v>
      </c>
      <c r="AM11" s="51" t="n"/>
      <c r="AN11" s="51" t="n">
        <v>1220</v>
      </c>
      <c r="AO11" s="51" t="n">
        <v>323</v>
      </c>
      <c r="AP11" s="52" t="n">
        <v>7.4</v>
      </c>
      <c r="AQ11" s="51" t="n"/>
    </row>
    <row r="12" customFormat="1" s="2">
      <c r="A12" s="59" t="inlineStr">
        <is>
          <t>昭和4年度</t>
        </is>
      </c>
      <c r="B12" s="59" t="n"/>
      <c r="C12" s="56">
        <f>SUMIFS(M12:AP12,$M$2:$AP$2,"尋常",$M$3:$AP$3,"男")-I12</f>
        <v/>
      </c>
      <c r="D12" s="56">
        <f>SUMIFS(M12:AP12,$M$2:$AP$2,"尋常",$M$3:$AP$3,"女")-J12</f>
        <v/>
      </c>
      <c r="E12" s="56">
        <f>SUMIFS(M12:AP12,$M$2:$AP$2,"高等",$M$3:$AP$3,"男")-K12</f>
        <v/>
      </c>
      <c r="F12" s="56">
        <f>SUMIFS(M12:AP12,$M$2:$AP$2,"高等",$M$3:$AP$3,"女")-L12</f>
        <v/>
      </c>
      <c r="G12" s="56">
        <f>SUM(O12:T12,V12:Y12,AB12:AG12,AJ12:AO12)-H12</f>
        <v/>
      </c>
      <c r="H12" s="51" t="n">
        <v>234799</v>
      </c>
      <c r="I12" s="51" t="n">
        <v>123398</v>
      </c>
      <c r="J12" s="51" t="n">
        <v>71016</v>
      </c>
      <c r="K12" s="51" t="n">
        <v>36191</v>
      </c>
      <c r="L12" s="51" t="n">
        <v>4194</v>
      </c>
      <c r="M12" s="51" t="n">
        <v>194890</v>
      </c>
      <c r="N12" s="51" t="n"/>
      <c r="O12" s="51" t="n">
        <v>106127</v>
      </c>
      <c r="P12" s="51" t="n"/>
      <c r="Q12" s="51" t="n">
        <v>52937</v>
      </c>
      <c r="R12" s="51" t="n"/>
      <c r="S12" s="51" t="n">
        <v>33240</v>
      </c>
      <c r="T12" s="51" t="n">
        <v>2586</v>
      </c>
      <c r="U12" s="51" t="n">
        <v>13372</v>
      </c>
      <c r="V12" s="51" t="n">
        <v>3518</v>
      </c>
      <c r="W12" s="51" t="n">
        <v>6723</v>
      </c>
      <c r="X12" s="51" t="n">
        <v>1867</v>
      </c>
      <c r="Y12" s="51" t="n">
        <v>1264</v>
      </c>
      <c r="Z12" s="51" t="n">
        <v>8801</v>
      </c>
      <c r="AA12" s="51" t="n"/>
      <c r="AB12" s="51" t="n">
        <v>5455</v>
      </c>
      <c r="AC12" s="51" t="n"/>
      <c r="AD12" s="51" t="n">
        <v>3241</v>
      </c>
      <c r="AE12" s="51" t="n"/>
      <c r="AF12" s="51" t="n">
        <v>92</v>
      </c>
      <c r="AG12" s="51" t="n">
        <v>13</v>
      </c>
      <c r="AH12" s="51" t="n">
        <v>17736</v>
      </c>
      <c r="AI12" s="51" t="n"/>
      <c r="AJ12" s="51" t="n">
        <v>8298</v>
      </c>
      <c r="AK12" s="51" t="n"/>
      <c r="AL12" s="51" t="n">
        <v>8115</v>
      </c>
      <c r="AM12" s="51" t="n"/>
      <c r="AN12" s="51" t="n">
        <v>992</v>
      </c>
      <c r="AO12" s="51" t="n">
        <v>331</v>
      </c>
      <c r="AP12" s="52" t="n">
        <v>7.6</v>
      </c>
      <c r="AQ12" s="51" t="n"/>
    </row>
    <row r="13" customFormat="1" s="2">
      <c r="A13" s="59" t="inlineStr">
        <is>
          <t>昭和5年度</t>
        </is>
      </c>
      <c r="B13" s="59" t="n"/>
      <c r="C13" s="56">
        <f>SUMIFS(M13:AP13,$M$2:$AP$2,"尋常",$M$3:$AP$3,"男")-I13</f>
        <v/>
      </c>
      <c r="D13" s="56">
        <f>SUMIFS(M13:AP13,$M$2:$AP$2,"尋常",$M$3:$AP$3,"女")-J13</f>
        <v/>
      </c>
      <c r="E13" s="56">
        <f>SUMIFS(M13:AP13,$M$2:$AP$2,"高等",$M$3:$AP$3,"男")-K13</f>
        <v/>
      </c>
      <c r="F13" s="56">
        <f>SUMIFS(M13:AP13,$M$2:$AP$2,"高等",$M$3:$AP$3,"女")-L13</f>
        <v/>
      </c>
      <c r="G13" s="56">
        <f>SUM(O13:T13,V13:Y13,AB13:AG13,AJ13:AO13)-H13</f>
        <v/>
      </c>
      <c r="H13" s="51" t="n">
        <v>233862</v>
      </c>
      <c r="I13" s="51" t="n">
        <v>124919</v>
      </c>
      <c r="J13" s="51" t="n">
        <v>69883</v>
      </c>
      <c r="K13" s="51" t="n">
        <v>35085</v>
      </c>
      <c r="L13" s="51" t="n">
        <v>3975</v>
      </c>
      <c r="M13" s="51" t="n">
        <v>198127</v>
      </c>
      <c r="N13" s="51" t="n"/>
      <c r="O13" s="51" t="n">
        <v>110024</v>
      </c>
      <c r="P13" s="51" t="n"/>
      <c r="Q13" s="51" t="n">
        <v>53243</v>
      </c>
      <c r="R13" s="51" t="n"/>
      <c r="S13" s="51" t="n">
        <v>32476</v>
      </c>
      <c r="T13" s="51" t="n">
        <v>2384</v>
      </c>
      <c r="U13" s="51" t="n">
        <v>13016</v>
      </c>
      <c r="V13" s="51" t="n">
        <v>3484</v>
      </c>
      <c r="W13" s="51" t="n">
        <v>6433</v>
      </c>
      <c r="X13" s="51" t="n">
        <v>1783</v>
      </c>
      <c r="Y13" s="51" t="n">
        <v>1316</v>
      </c>
      <c r="Z13" s="51" t="n">
        <v>6836</v>
      </c>
      <c r="AA13" s="51" t="n"/>
      <c r="AB13" s="51" t="n">
        <v>4255</v>
      </c>
      <c r="AC13" s="51" t="n"/>
      <c r="AD13" s="51" t="n">
        <v>2494</v>
      </c>
      <c r="AE13" s="51" t="n"/>
      <c r="AF13" s="51" t="n">
        <v>81</v>
      </c>
      <c r="AG13" s="51" t="n">
        <v>6</v>
      </c>
      <c r="AH13" s="51" t="n">
        <v>15883</v>
      </c>
      <c r="AI13" s="51" t="n"/>
      <c r="AJ13" s="51" t="n">
        <v>7156</v>
      </c>
      <c r="AK13" s="51" t="n"/>
      <c r="AL13" s="51" t="n">
        <v>7713</v>
      </c>
      <c r="AM13" s="51" t="n"/>
      <c r="AN13" s="51" t="n">
        <v>745</v>
      </c>
      <c r="AO13" s="51" t="n">
        <v>269</v>
      </c>
      <c r="AP13" s="52" t="n">
        <v>7.7</v>
      </c>
      <c r="AQ13" s="51" t="n"/>
    </row>
    <row r="14" customFormat="1" s="2">
      <c r="A14" s="59" t="inlineStr">
        <is>
          <t>昭和6年度</t>
        </is>
      </c>
      <c r="B14" s="59" t="n"/>
      <c r="C14" s="56">
        <f>SUMIFS(M14:AP14,$M$2:$AP$2,"尋常",$M$3:$AP$3,"男")-I14</f>
        <v/>
      </c>
      <c r="D14" s="56">
        <f>SUMIFS(M14:AP14,$M$2:$AP$2,"尋常",$M$3:$AP$3,"女")-J14</f>
        <v/>
      </c>
      <c r="E14" s="56">
        <f>SUMIFS(M14:AP14,$M$2:$AP$2,"高等",$M$3:$AP$3,"男")-K14</f>
        <v/>
      </c>
      <c r="F14" s="56">
        <f>SUMIFS(M14:AP14,$M$2:$AP$2,"高等",$M$3:$AP$3,"女")-L14</f>
        <v/>
      </c>
      <c r="G14" s="56">
        <f>SUM(O14:T14,V14:Y14,AB14:AG14,AJ14:AO14)-H14</f>
        <v/>
      </c>
      <c r="H14" s="51" t="n">
        <v>238515</v>
      </c>
      <c r="I14" s="51" t="n">
        <v>128151</v>
      </c>
      <c r="J14" s="51" t="n">
        <v>70740</v>
      </c>
      <c r="K14" s="51" t="n">
        <v>35623</v>
      </c>
      <c r="L14" s="51" t="n">
        <v>4001</v>
      </c>
      <c r="M14" s="51" t="n">
        <v>200743</v>
      </c>
      <c r="N14" s="51" t="n"/>
      <c r="O14" s="51" t="n">
        <v>112074</v>
      </c>
      <c r="P14" s="51" t="n"/>
      <c r="Q14" s="51" t="n">
        <v>53329</v>
      </c>
      <c r="R14" s="51" t="n"/>
      <c r="S14" s="51" t="n">
        <v>32913</v>
      </c>
      <c r="T14" s="51" t="n">
        <v>2427</v>
      </c>
      <c r="U14" s="51" t="n">
        <v>13075</v>
      </c>
      <c r="V14" s="51" t="n">
        <v>3667</v>
      </c>
      <c r="W14" s="51" t="n">
        <v>6430</v>
      </c>
      <c r="X14" s="51" t="n">
        <v>1747</v>
      </c>
      <c r="Y14" s="51" t="n">
        <v>1231</v>
      </c>
      <c r="Z14" s="51" t="n">
        <v>6150</v>
      </c>
      <c r="AA14" s="51" t="n"/>
      <c r="AB14" s="51" t="n">
        <v>3951</v>
      </c>
      <c r="AC14" s="51" t="n"/>
      <c r="AD14" s="51" t="n">
        <v>2144</v>
      </c>
      <c r="AE14" s="51" t="n"/>
      <c r="AF14" s="51" t="n">
        <v>49</v>
      </c>
      <c r="AG14" s="51" t="n">
        <v>6</v>
      </c>
      <c r="AH14" s="51" t="n">
        <v>18547</v>
      </c>
      <c r="AI14" s="51" t="n"/>
      <c r="AJ14" s="51" t="n">
        <v>8459</v>
      </c>
      <c r="AK14" s="51" t="n"/>
      <c r="AL14" s="51" t="n">
        <v>8837</v>
      </c>
      <c r="AM14" s="51" t="n"/>
      <c r="AN14" s="51" t="n">
        <v>914</v>
      </c>
      <c r="AO14" s="51" t="n">
        <v>337</v>
      </c>
      <c r="AP14" s="52" t="n">
        <v>7.8</v>
      </c>
      <c r="AQ14" s="51" t="n"/>
    </row>
    <row r="15" customFormat="1" s="2">
      <c r="A15" s="59" t="inlineStr">
        <is>
          <t>總數(内地)</t>
        </is>
      </c>
      <c r="B15" s="59" t="n"/>
      <c r="C15" s="56">
        <f>SUMIFS(M15:AP15,$M$2:$AP$2,"尋常",$M$3:$AP$3,"男")-I15</f>
        <v/>
      </c>
      <c r="D15" s="56">
        <f>SUMIFS(M15:AP15,$M$2:$AP$2,"尋常",$M$3:$AP$3,"女")-J15</f>
        <v/>
      </c>
      <c r="E15" s="56">
        <f>SUMIFS(M15:AP15,$M$2:$AP$2,"高等",$M$3:$AP$3,"男")-K15</f>
        <v/>
      </c>
      <c r="F15" s="56">
        <f>SUMIFS(M15:AP15,$M$2:$AP$2,"高等",$M$3:$AP$3,"女")-L15</f>
        <v/>
      </c>
      <c r="G15" s="56">
        <f>SUM(O15:T15,V15:Y15,AB15:AG15,AJ15:AO15)-H15</f>
        <v/>
      </c>
      <c r="H15" s="51" t="n">
        <v>238515</v>
      </c>
      <c r="I15" s="51" t="n">
        <v>128151</v>
      </c>
      <c r="J15" s="51" t="n">
        <v>70740</v>
      </c>
      <c r="K15" s="51" t="n">
        <v>35623</v>
      </c>
      <c r="L15" s="51" t="n">
        <v>4001</v>
      </c>
      <c r="M15" s="51" t="n">
        <v>200743</v>
      </c>
      <c r="N15" s="51" t="n"/>
      <c r="O15" s="51" t="n">
        <v>112074</v>
      </c>
      <c r="P15" s="51" t="n"/>
      <c r="Q15" s="51" t="n">
        <v>53329</v>
      </c>
      <c r="R15" s="51" t="n"/>
      <c r="S15" s="51" t="n">
        <v>32913</v>
      </c>
      <c r="T15" s="51" t="n">
        <v>2427</v>
      </c>
      <c r="U15" s="51" t="n">
        <v>13075</v>
      </c>
      <c r="V15" s="51" t="n">
        <v>3667</v>
      </c>
      <c r="W15" s="51" t="n">
        <v>6430</v>
      </c>
      <c r="X15" s="51" t="n">
        <v>1747</v>
      </c>
      <c r="Y15" s="51" t="n">
        <v>1231</v>
      </c>
      <c r="Z15" s="51" t="n">
        <v>6150</v>
      </c>
      <c r="AA15" s="51" t="n"/>
      <c r="AB15" s="51" t="n">
        <v>3951</v>
      </c>
      <c r="AC15" s="51" t="n"/>
      <c r="AD15" s="51" t="n">
        <v>2144</v>
      </c>
      <c r="AE15" s="51" t="n"/>
      <c r="AF15" s="51" t="n">
        <v>49</v>
      </c>
      <c r="AG15" s="51" t="n">
        <v>6</v>
      </c>
      <c r="AH15" s="51" t="n">
        <v>18547</v>
      </c>
      <c r="AI15" s="51" t="n"/>
      <c r="AJ15" s="51" t="n">
        <v>8459</v>
      </c>
      <c r="AK15" s="51" t="n"/>
      <c r="AL15" s="51" t="n">
        <v>8837</v>
      </c>
      <c r="AM15" s="51" t="n"/>
      <c r="AN15" s="51" t="n">
        <v>914</v>
      </c>
      <c r="AO15" s="51" t="n">
        <v>337</v>
      </c>
      <c r="AP15" s="52" t="n">
        <v>7.8</v>
      </c>
      <c r="AQ15" s="51" t="n"/>
    </row>
    <row r="16" customFormat="1" s="2">
      <c r="A16" s="59" t="inlineStr">
        <is>
          <t>北海道</t>
        </is>
      </c>
      <c r="B16" s="59" t="n"/>
      <c r="C16" s="56">
        <f>SUMIFS(M16:AP16,$M$2:$AP$2,"尋常",$M$3:$AP$3,"男")-I16</f>
        <v/>
      </c>
      <c r="D16" s="56">
        <f>SUMIFS(M16:AP16,$M$2:$AP$2,"尋常",$M$3:$AP$3,"女")-J16</f>
        <v/>
      </c>
      <c r="E16" s="56">
        <f>SUMIFS(M16:AP16,$M$2:$AP$2,"高等",$M$3:$AP$3,"男")-K16</f>
        <v/>
      </c>
      <c r="F16" s="56">
        <f>SUMIFS(M16:AP16,$M$2:$AP$2,"高等",$M$3:$AP$3,"女")-L16</f>
        <v/>
      </c>
      <c r="G16" s="56">
        <f>SUM(O16:T16,V16:Y16,AB16:AG16,AJ16:AO16)-H16</f>
        <v/>
      </c>
      <c r="H16" s="51" t="n">
        <v>10946</v>
      </c>
      <c r="I16" s="51" t="n">
        <v>6356</v>
      </c>
      <c r="J16" s="51" t="n">
        <v>3135</v>
      </c>
      <c r="K16" s="51" t="n">
        <v>1368</v>
      </c>
      <c r="L16" s="51" t="n">
        <v>87</v>
      </c>
      <c r="M16" s="51" t="n">
        <v>7678</v>
      </c>
      <c r="N16" s="51" t="n"/>
      <c r="O16" s="51" t="n">
        <v>5279</v>
      </c>
      <c r="P16" s="51" t="n"/>
      <c r="Q16" s="51" t="n">
        <v>1057</v>
      </c>
      <c r="R16" s="51" t="n"/>
      <c r="S16" s="51" t="n">
        <v>1296</v>
      </c>
      <c r="T16" s="51" t="n">
        <v>46</v>
      </c>
      <c r="U16" s="51" t="n">
        <v>220</v>
      </c>
      <c r="V16" s="51" t="n">
        <v>81</v>
      </c>
      <c r="W16" s="51" t="n">
        <v>86</v>
      </c>
      <c r="X16" s="51" t="n">
        <v>33</v>
      </c>
      <c r="Y16" s="51" t="n">
        <v>20</v>
      </c>
      <c r="Z16" s="51" t="n">
        <v>501</v>
      </c>
      <c r="AA16" s="51" t="n"/>
      <c r="AB16" s="51" t="n">
        <v>326</v>
      </c>
      <c r="AC16" s="51" t="n"/>
      <c r="AD16" s="51" t="n">
        <v>172</v>
      </c>
      <c r="AE16" s="51" t="n"/>
      <c r="AF16" s="51" t="n">
        <v>2</v>
      </c>
      <c r="AG16" s="51" t="n">
        <v>1</v>
      </c>
      <c r="AH16" s="51" t="n">
        <v>2547</v>
      </c>
      <c r="AI16" s="51" t="n"/>
      <c r="AJ16" s="51" t="n">
        <v>670</v>
      </c>
      <c r="AK16" s="51" t="n"/>
      <c r="AL16" s="51" t="n">
        <v>1820</v>
      </c>
      <c r="AM16" s="51" t="n"/>
      <c r="AN16" s="51" t="n">
        <v>37</v>
      </c>
      <c r="AO16" s="51" t="n">
        <v>20</v>
      </c>
      <c r="AP16" s="52" t="n">
        <v>4.3</v>
      </c>
      <c r="AQ16" s="51" t="n"/>
    </row>
    <row r="17" customFormat="1" s="2">
      <c r="A17" s="59" t="inlineStr">
        <is>
          <t>青森</t>
        </is>
      </c>
      <c r="B17" s="59" t="n"/>
      <c r="C17" s="56">
        <f>SUMIFS(M17:AP17,$M$2:$AP$2,"尋常",$M$3:$AP$3,"男")-I17</f>
        <v/>
      </c>
      <c r="D17" s="56">
        <f>SUMIFS(M17:AP17,$M$2:$AP$2,"尋常",$M$3:$AP$3,"女")-J17</f>
        <v/>
      </c>
      <c r="E17" s="56">
        <f>SUMIFS(M17:AP17,$M$2:$AP$2,"高等",$M$3:$AP$3,"男")-K17</f>
        <v/>
      </c>
      <c r="F17" s="56">
        <f>SUMIFS(M17:AP17,$M$2:$AP$2,"高等",$M$3:$AP$3,"女")-L17</f>
        <v/>
      </c>
      <c r="G17" s="56">
        <f>SUM(O17:T17,V17:Y17,AB17:AG17,AJ17:AO17)-H17</f>
        <v/>
      </c>
      <c r="H17" s="51" t="n">
        <v>3519</v>
      </c>
      <c r="I17" s="51" t="n">
        <v>1948</v>
      </c>
      <c r="J17" s="51" t="n">
        <v>1054</v>
      </c>
      <c r="K17" s="51" t="n">
        <v>476</v>
      </c>
      <c r="L17" s="51" t="n">
        <v>41</v>
      </c>
      <c r="M17" s="51" t="n">
        <v>2995</v>
      </c>
      <c r="N17" s="51" t="n"/>
      <c r="O17" s="51" t="n">
        <v>1793</v>
      </c>
      <c r="P17" s="51" t="n"/>
      <c r="Q17" s="51" t="n">
        <v>747</v>
      </c>
      <c r="R17" s="51" t="n"/>
      <c r="S17" s="51" t="n">
        <v>433</v>
      </c>
      <c r="T17" s="51" t="n">
        <v>22</v>
      </c>
      <c r="U17" s="51" t="n">
        <v>47</v>
      </c>
      <c r="V17" s="51" t="n">
        <v>6</v>
      </c>
      <c r="W17" s="51" t="n">
        <v>8</v>
      </c>
      <c r="X17" s="51" t="n">
        <v>27</v>
      </c>
      <c r="Y17" s="51" t="n">
        <v>6</v>
      </c>
      <c r="Z17" s="51" t="n">
        <v>92</v>
      </c>
      <c r="AA17" s="51" t="n"/>
      <c r="AB17" s="51" t="n">
        <v>71</v>
      </c>
      <c r="AC17" s="51" t="n"/>
      <c r="AD17" s="51" t="n">
        <v>20</v>
      </c>
      <c r="AE17" s="51" t="n"/>
      <c r="AF17" s="51" t="n">
        <v>1</v>
      </c>
      <c r="AG17" s="51" t="n"/>
      <c r="AH17" s="51" t="n">
        <v>385</v>
      </c>
      <c r="AI17" s="51" t="n"/>
      <c r="AJ17" s="51" t="n">
        <v>78</v>
      </c>
      <c r="AK17" s="51" t="n"/>
      <c r="AL17" s="51" t="n">
        <v>279</v>
      </c>
      <c r="AM17" s="51" t="n"/>
      <c r="AN17" s="51" t="n">
        <v>15</v>
      </c>
      <c r="AO17" s="51" t="n">
        <v>13</v>
      </c>
      <c r="AP17" s="52" t="n">
        <v>5.3</v>
      </c>
      <c r="AQ17" s="51" t="n"/>
    </row>
    <row r="18" customFormat="1" s="2">
      <c r="A18" s="59" t="inlineStr">
        <is>
          <t>岩手</t>
        </is>
      </c>
      <c r="B18" s="59" t="n"/>
      <c r="C18" s="56">
        <f>SUMIFS(M18:AP18,$M$2:$AP$2,"尋常",$M$3:$AP$3,"男")-I18</f>
        <v/>
      </c>
      <c r="D18" s="56">
        <f>SUMIFS(M18:AP18,$M$2:$AP$2,"尋常",$M$3:$AP$3,"女")-J18</f>
        <v/>
      </c>
      <c r="E18" s="56">
        <f>SUMIFS(M18:AP18,$M$2:$AP$2,"高等",$M$3:$AP$3,"男")-K18</f>
        <v/>
      </c>
      <c r="F18" s="56">
        <f>SUMIFS(M18:AP18,$M$2:$AP$2,"高等",$M$3:$AP$3,"女")-L18</f>
        <v/>
      </c>
      <c r="G18" s="56">
        <f>SUM(O18:T18,V18:Y18,AB18:AG18,AJ18:AO18)-H18</f>
        <v/>
      </c>
      <c r="H18" s="51" t="n">
        <v>3842</v>
      </c>
      <c r="I18" s="51" t="n">
        <v>1970</v>
      </c>
      <c r="J18" s="51" t="n">
        <v>1237</v>
      </c>
      <c r="K18" s="51" t="n">
        <v>601</v>
      </c>
      <c r="L18" s="51" t="n">
        <v>34</v>
      </c>
      <c r="M18" s="51" t="n">
        <v>3039</v>
      </c>
      <c r="N18" s="51" t="n"/>
      <c r="O18" s="51" t="n">
        <v>1617</v>
      </c>
      <c r="P18" s="51" t="n"/>
      <c r="Q18" s="51" t="n">
        <v>840</v>
      </c>
      <c r="R18" s="51" t="n"/>
      <c r="S18" s="51" t="n">
        <v>561</v>
      </c>
      <c r="T18" s="51" t="n">
        <v>21</v>
      </c>
      <c r="U18" s="51" t="n">
        <v>251</v>
      </c>
      <c r="V18" s="51" t="n">
        <v>92</v>
      </c>
      <c r="W18" s="51" t="n">
        <v>125</v>
      </c>
      <c r="X18" s="51" t="n">
        <v>25</v>
      </c>
      <c r="Y18" s="51" t="n">
        <v>9</v>
      </c>
      <c r="Z18" s="51" t="n">
        <v>161</v>
      </c>
      <c r="AA18" s="51" t="n"/>
      <c r="AB18" s="51" t="n">
        <v>104</v>
      </c>
      <c r="AC18" s="51" t="n"/>
      <c r="AD18" s="51" t="n">
        <v>57</v>
      </c>
      <c r="AE18" s="51" t="n"/>
      <c r="AF18" s="51" t="n"/>
      <c r="AG18" s="51" t="n"/>
      <c r="AH18" s="51" t="n">
        <v>391</v>
      </c>
      <c r="AI18" s="51" t="n"/>
      <c r="AJ18" s="51" t="n">
        <v>157</v>
      </c>
      <c r="AK18" s="51" t="n"/>
      <c r="AL18" s="51" t="n">
        <v>215</v>
      </c>
      <c r="AM18" s="51" t="n"/>
      <c r="AN18" s="51" t="n">
        <v>15</v>
      </c>
      <c r="AO18" s="51" t="n">
        <v>4</v>
      </c>
      <c r="AP18" s="52" t="n">
        <v>4.3</v>
      </c>
      <c r="AQ18" s="51" t="n"/>
    </row>
    <row r="19" customFormat="1" s="2">
      <c r="A19" s="59" t="inlineStr">
        <is>
          <t>宮城</t>
        </is>
      </c>
      <c r="B19" s="59" t="n"/>
      <c r="C19" s="56">
        <f>SUMIFS(M19:AP19,$M$2:$AP$2,"尋常",$M$3:$AP$3,"男")-I19</f>
        <v/>
      </c>
      <c r="D19" s="56">
        <f>SUMIFS(M19:AP19,$M$2:$AP$2,"尋常",$M$3:$AP$3,"女")-J19</f>
        <v/>
      </c>
      <c r="E19" s="56">
        <f>SUMIFS(M19:AP19,$M$2:$AP$2,"高等",$M$3:$AP$3,"男")-K19</f>
        <v/>
      </c>
      <c r="F19" s="56">
        <f>SUMIFS(M19:AP19,$M$2:$AP$2,"高等",$M$3:$AP$3,"女")-L19</f>
        <v/>
      </c>
      <c r="G19" s="56">
        <f>SUM(O19:T19,V19:Y19,AB19:AG19,AJ19:AO19)-H19</f>
        <v/>
      </c>
      <c r="H19" s="51" t="n">
        <v>4417</v>
      </c>
      <c r="I19" s="51" t="n">
        <v>2314</v>
      </c>
      <c r="J19" s="51" t="n">
        <v>1370</v>
      </c>
      <c r="K19" s="51" t="n">
        <v>611</v>
      </c>
      <c r="L19" s="51" t="n">
        <v>122</v>
      </c>
      <c r="M19" s="51" t="n">
        <v>3638</v>
      </c>
      <c r="N19" s="51" t="n"/>
      <c r="O19" s="51" t="n">
        <v>1986</v>
      </c>
      <c r="P19" s="51" t="n"/>
      <c r="Q19" s="51" t="n">
        <v>976</v>
      </c>
      <c r="R19" s="51" t="n"/>
      <c r="S19" s="51" t="n">
        <v>575</v>
      </c>
      <c r="T19" s="51" t="n">
        <v>101</v>
      </c>
      <c r="U19" s="51" t="n">
        <v>266</v>
      </c>
      <c r="V19" s="51" t="n">
        <v>55</v>
      </c>
      <c r="W19" s="51" t="n">
        <v>173</v>
      </c>
      <c r="X19" s="51" t="n">
        <v>21</v>
      </c>
      <c r="Y19" s="51" t="n">
        <v>17</v>
      </c>
      <c r="Z19" s="51" t="n">
        <v>236</v>
      </c>
      <c r="AA19" s="51" t="n"/>
      <c r="AB19" s="51" t="n">
        <v>167</v>
      </c>
      <c r="AC19" s="51" t="n"/>
      <c r="AD19" s="51" t="n">
        <v>67</v>
      </c>
      <c r="AE19" s="51" t="n"/>
      <c r="AF19" s="51" t="n">
        <v>2</v>
      </c>
      <c r="AG19" s="51" t="n"/>
      <c r="AH19" s="51" t="n">
        <v>277</v>
      </c>
      <c r="AI19" s="51" t="n"/>
      <c r="AJ19" s="51" t="n">
        <v>106</v>
      </c>
      <c r="AK19" s="51" t="n"/>
      <c r="AL19" s="51" t="n">
        <v>154</v>
      </c>
      <c r="AM19" s="51" t="n"/>
      <c r="AN19" s="51" t="n">
        <v>13</v>
      </c>
      <c r="AO19" s="51" t="n">
        <v>4</v>
      </c>
      <c r="AP19" s="52" t="n">
        <v>6.9</v>
      </c>
      <c r="AQ19" s="51" t="n"/>
    </row>
    <row r="20" customFormat="1" s="2">
      <c r="A20" s="59" t="inlineStr">
        <is>
          <t>秋田</t>
        </is>
      </c>
      <c r="B20" s="59" t="n"/>
      <c r="C20" s="56">
        <f>SUMIFS(M20:AP20,$M$2:$AP$2,"尋常",$M$3:$AP$3,"男")-I20</f>
        <v/>
      </c>
      <c r="D20" s="56">
        <f>SUMIFS(M20:AP20,$M$2:$AP$2,"尋常",$M$3:$AP$3,"女")-J20</f>
        <v/>
      </c>
      <c r="E20" s="56">
        <f>SUMIFS(M20:AP20,$M$2:$AP$2,"高等",$M$3:$AP$3,"男")-K20</f>
        <v/>
      </c>
      <c r="F20" s="56">
        <f>SUMIFS(M20:AP20,$M$2:$AP$2,"高等",$M$3:$AP$3,"女")-L20</f>
        <v/>
      </c>
      <c r="G20" s="56">
        <f>SUM(O20:T20,V20:Y20,AB20:AG20,AJ20:AO20)-H20</f>
        <v/>
      </c>
      <c r="H20" s="51" t="n">
        <v>3895</v>
      </c>
      <c r="I20" s="51" t="n">
        <v>2038</v>
      </c>
      <c r="J20" s="51" t="n">
        <v>1231</v>
      </c>
      <c r="K20" s="51" t="n">
        <v>611</v>
      </c>
      <c r="L20" s="51" t="n">
        <v>15</v>
      </c>
      <c r="M20" s="51" t="n">
        <v>3256</v>
      </c>
      <c r="N20" s="51" t="n"/>
      <c r="O20" s="51" t="n">
        <v>1701</v>
      </c>
      <c r="P20" s="51" t="n"/>
      <c r="Q20" s="51" t="n">
        <v>960</v>
      </c>
      <c r="R20" s="51" t="n"/>
      <c r="S20" s="51" t="n">
        <v>586</v>
      </c>
      <c r="T20" s="51" t="n">
        <v>9</v>
      </c>
      <c r="U20" s="51" t="n">
        <v>81</v>
      </c>
      <c r="V20" s="51" t="n">
        <v>34</v>
      </c>
      <c r="W20" s="51" t="n">
        <v>30</v>
      </c>
      <c r="X20" s="51" t="n">
        <v>12</v>
      </c>
      <c r="Y20" s="51" t="n">
        <v>5</v>
      </c>
      <c r="Z20" s="51" t="n">
        <v>156</v>
      </c>
      <c r="AA20" s="51" t="n"/>
      <c r="AB20" s="51" t="n">
        <v>99</v>
      </c>
      <c r="AC20" s="51" t="n"/>
      <c r="AD20" s="51" t="n">
        <v>57</v>
      </c>
      <c r="AE20" s="51" t="n"/>
      <c r="AF20" s="51" t="n"/>
      <c r="AG20" s="51" t="n"/>
      <c r="AH20" s="51" t="n">
        <v>402</v>
      </c>
      <c r="AI20" s="51" t="n"/>
      <c r="AJ20" s="51" t="n">
        <v>204</v>
      </c>
      <c r="AK20" s="51" t="n"/>
      <c r="AL20" s="51" t="n">
        <v>184</v>
      </c>
      <c r="AM20" s="51" t="n"/>
      <c r="AN20" s="51" t="n">
        <v>13</v>
      </c>
      <c r="AO20" s="51" t="n">
        <v>1</v>
      </c>
      <c r="AP20" s="52" t="n">
        <v>6.6</v>
      </c>
      <c r="AQ20" s="51" t="n"/>
    </row>
    <row r="21" customFormat="1" s="2">
      <c r="A21" s="59" t="inlineStr">
        <is>
          <t>山形</t>
        </is>
      </c>
      <c r="B21" s="59" t="n"/>
      <c r="C21" s="56">
        <f>SUMIFS(M21:AP21,$M$2:$AP$2,"尋常",$M$3:$AP$3,"男")-I21</f>
        <v/>
      </c>
      <c r="D21" s="56">
        <f>SUMIFS(M21:AP21,$M$2:$AP$2,"尋常",$M$3:$AP$3,"女")-J21</f>
        <v/>
      </c>
      <c r="E21" s="56">
        <f>SUMIFS(M21:AP21,$M$2:$AP$2,"高等",$M$3:$AP$3,"男")-K21</f>
        <v/>
      </c>
      <c r="F21" s="56">
        <f>SUMIFS(M21:AP21,$M$2:$AP$2,"高等",$M$3:$AP$3,"女")-L21</f>
        <v/>
      </c>
      <c r="G21" s="56">
        <f>SUM(O21:T21,V21:Y21,AB21:AG21,AJ21:AO21)-H21</f>
        <v/>
      </c>
      <c r="H21" s="51" t="n">
        <v>4189</v>
      </c>
      <c r="I21" s="51" t="n">
        <v>2248</v>
      </c>
      <c r="J21" s="51" t="n">
        <v>1285</v>
      </c>
      <c r="K21" s="51" t="n">
        <v>616</v>
      </c>
      <c r="L21" s="51" t="n">
        <v>40</v>
      </c>
      <c r="M21" s="51" t="n">
        <v>3327</v>
      </c>
      <c r="N21" s="51" t="n"/>
      <c r="O21" s="51" t="n">
        <v>1888</v>
      </c>
      <c r="P21" s="51" t="n"/>
      <c r="Q21" s="51" t="n">
        <v>814</v>
      </c>
      <c r="R21" s="51" t="n"/>
      <c r="S21" s="51" t="n">
        <v>599</v>
      </c>
      <c r="T21" s="51" t="n">
        <v>26</v>
      </c>
      <c r="U21" s="51" t="n">
        <v>306</v>
      </c>
      <c r="V21" s="51" t="n">
        <v>84</v>
      </c>
      <c r="W21" s="51" t="n">
        <v>204</v>
      </c>
      <c r="X21" s="51" t="n">
        <v>9</v>
      </c>
      <c r="Y21" s="51" t="n">
        <v>9</v>
      </c>
      <c r="Z21" s="51" t="n">
        <v>203</v>
      </c>
      <c r="AA21" s="51" t="n"/>
      <c r="AB21" s="51" t="n">
        <v>107</v>
      </c>
      <c r="AC21" s="51" t="n"/>
      <c r="AD21" s="51" t="n">
        <v>95</v>
      </c>
      <c r="AE21" s="51" t="n"/>
      <c r="AF21" s="51" t="n">
        <v>1</v>
      </c>
      <c r="AG21" s="51" t="n"/>
      <c r="AH21" s="51" t="n">
        <v>353</v>
      </c>
      <c r="AI21" s="51" t="n"/>
      <c r="AJ21" s="51" t="n">
        <v>169</v>
      </c>
      <c r="AK21" s="51" t="n"/>
      <c r="AL21" s="51" t="n">
        <v>172</v>
      </c>
      <c r="AM21" s="51" t="n"/>
      <c r="AN21" s="51" t="n">
        <v>7</v>
      </c>
      <c r="AO21" s="51" t="n">
        <v>5</v>
      </c>
      <c r="AP21" s="52" t="n">
        <v>6</v>
      </c>
      <c r="AQ21" s="51" t="n"/>
    </row>
    <row r="22" customFormat="1" s="2">
      <c r="A22" s="59" t="inlineStr">
        <is>
          <t>福島</t>
        </is>
      </c>
      <c r="B22" s="59" t="n"/>
      <c r="C22" s="56">
        <f>SUMIFS(M22:AP22,$M$2:$AP$2,"尋常",$M$3:$AP$3,"男")-I22</f>
        <v/>
      </c>
      <c r="D22" s="56">
        <f>SUMIFS(M22:AP22,$M$2:$AP$2,"尋常",$M$3:$AP$3,"女")-J22</f>
        <v/>
      </c>
      <c r="E22" s="56">
        <f>SUMIFS(M22:AP22,$M$2:$AP$2,"高等",$M$3:$AP$3,"男")-K22</f>
        <v/>
      </c>
      <c r="F22" s="56">
        <f>SUMIFS(M22:AP22,$M$2:$AP$2,"高等",$M$3:$AP$3,"女")-L22</f>
        <v/>
      </c>
      <c r="G22" s="56">
        <f>SUM(O22:T22,V22:Y22,AB22:AG22,AJ22:AO22)-H22</f>
        <v/>
      </c>
      <c r="H22" s="51" t="n">
        <v>5712</v>
      </c>
      <c r="I22" s="51" t="n">
        <v>2988</v>
      </c>
      <c r="J22" s="51" t="n">
        <v>1751</v>
      </c>
      <c r="K22" s="51" t="n">
        <v>922</v>
      </c>
      <c r="L22" s="51" t="n">
        <v>51</v>
      </c>
      <c r="M22" s="51" t="n">
        <v>4315</v>
      </c>
      <c r="N22" s="51" t="n"/>
      <c r="O22" s="51" t="n">
        <v>2276</v>
      </c>
      <c r="P22" s="51" t="n"/>
      <c r="Q22" s="51" t="n">
        <v>1167</v>
      </c>
      <c r="R22" s="51" t="n"/>
      <c r="S22" s="51" t="n">
        <v>836</v>
      </c>
      <c r="T22" s="51" t="n">
        <v>36</v>
      </c>
      <c r="U22" s="51" t="n">
        <v>411</v>
      </c>
      <c r="V22" s="51" t="n">
        <v>144</v>
      </c>
      <c r="W22" s="51" t="n">
        <v>198</v>
      </c>
      <c r="X22" s="51" t="n">
        <v>57</v>
      </c>
      <c r="Y22" s="51" t="n">
        <v>12</v>
      </c>
      <c r="Z22" s="51" t="n">
        <v>346</v>
      </c>
      <c r="AA22" s="51" t="n"/>
      <c r="AB22" s="51" t="n">
        <v>224</v>
      </c>
      <c r="AC22" s="51" t="n"/>
      <c r="AD22" s="51" t="n">
        <v>119</v>
      </c>
      <c r="AE22" s="51" t="n"/>
      <c r="AF22" s="51" t="n">
        <v>3</v>
      </c>
      <c r="AG22" s="51" t="n"/>
      <c r="AH22" s="51" t="n">
        <v>640</v>
      </c>
      <c r="AI22" s="51" t="n"/>
      <c r="AJ22" s="51" t="n">
        <v>344</v>
      </c>
      <c r="AK22" s="51" t="n"/>
      <c r="AL22" s="51" t="n">
        <v>267</v>
      </c>
      <c r="AM22" s="51" t="n"/>
      <c r="AN22" s="51" t="n">
        <v>26</v>
      </c>
      <c r="AO22" s="51" t="n">
        <v>3</v>
      </c>
      <c r="AP22" s="52" t="n">
        <v>5.1</v>
      </c>
      <c r="AQ22" s="51" t="n"/>
    </row>
    <row r="23" customFormat="1" s="2">
      <c r="A23" s="59" t="inlineStr">
        <is>
          <t>茨城</t>
        </is>
      </c>
      <c r="B23" s="59" t="n"/>
      <c r="C23" s="56">
        <f>SUMIFS(M23:AP23,$M$2:$AP$2,"尋常",$M$3:$AP$3,"男")-I23</f>
        <v/>
      </c>
      <c r="D23" s="56">
        <f>SUMIFS(M23:AP23,$M$2:$AP$2,"尋常",$M$3:$AP$3,"女")-J23</f>
        <v/>
      </c>
      <c r="E23" s="56">
        <f>SUMIFS(M23:AP23,$M$2:$AP$2,"高等",$M$3:$AP$3,"男")-K23</f>
        <v/>
      </c>
      <c r="F23" s="56">
        <f>SUMIFS(M23:AP23,$M$2:$AP$2,"高等",$M$3:$AP$3,"女")-L23</f>
        <v/>
      </c>
      <c r="G23" s="56">
        <f>SUM(O23:T23,V23:Y23,AB23:AG23,AJ23:AO23)-H23</f>
        <v/>
      </c>
      <c r="H23" s="51" t="n">
        <v>5736</v>
      </c>
      <c r="I23" s="51" t="n">
        <v>3153</v>
      </c>
      <c r="J23" s="51" t="n">
        <v>1553</v>
      </c>
      <c r="K23" s="51" t="n">
        <v>951</v>
      </c>
      <c r="L23" s="51" t="n">
        <v>79</v>
      </c>
      <c r="M23" s="51" t="n">
        <v>4359</v>
      </c>
      <c r="N23" s="51" t="n"/>
      <c r="O23" s="51" t="n">
        <v>2412</v>
      </c>
      <c r="P23" s="51" t="n"/>
      <c r="Q23" s="51" t="n">
        <v>993</v>
      </c>
      <c r="R23" s="51" t="n"/>
      <c r="S23" s="51" t="n">
        <v>912</v>
      </c>
      <c r="T23" s="51" t="n">
        <v>42</v>
      </c>
      <c r="U23" s="51" t="n">
        <v>526</v>
      </c>
      <c r="V23" s="51" t="n">
        <v>180</v>
      </c>
      <c r="W23" s="51" t="n">
        <v>292</v>
      </c>
      <c r="X23" s="51" t="n">
        <v>27</v>
      </c>
      <c r="Y23" s="51" t="n">
        <v>27</v>
      </c>
      <c r="Z23" s="51" t="n">
        <v>399</v>
      </c>
      <c r="AA23" s="51" t="n"/>
      <c r="AB23" s="51" t="n">
        <v>324</v>
      </c>
      <c r="AC23" s="51" t="n"/>
      <c r="AD23" s="51" t="n">
        <v>69</v>
      </c>
      <c r="AE23" s="51" t="n"/>
      <c r="AF23" s="51" t="n">
        <v>6</v>
      </c>
      <c r="AG23" s="51" t="n"/>
      <c r="AH23" s="51" t="n">
        <v>452</v>
      </c>
      <c r="AI23" s="51" t="n"/>
      <c r="AJ23" s="51" t="n">
        <v>237</v>
      </c>
      <c r="AK23" s="51" t="n"/>
      <c r="AL23" s="51" t="n">
        <v>199</v>
      </c>
      <c r="AM23" s="51" t="n"/>
      <c r="AN23" s="51" t="n">
        <v>6</v>
      </c>
      <c r="AO23" s="51" t="n">
        <v>10</v>
      </c>
      <c r="AP23" s="52" t="n">
        <v>6.7</v>
      </c>
      <c r="AQ23" s="51" t="n"/>
    </row>
    <row r="24" customFormat="1" s="2">
      <c r="A24" s="59" t="inlineStr">
        <is>
          <t>栃木</t>
        </is>
      </c>
      <c r="B24" s="59" t="n"/>
      <c r="C24" s="56">
        <f>SUMIFS(M24:AP24,$M$2:$AP$2,"尋常",$M$3:$AP$3,"男")-I24</f>
        <v/>
      </c>
      <c r="D24" s="56">
        <f>SUMIFS(M24:AP24,$M$2:$AP$2,"尋常",$M$3:$AP$3,"女")-J24</f>
        <v/>
      </c>
      <c r="E24" s="56">
        <f>SUMIFS(M24:AP24,$M$2:$AP$2,"高等",$M$3:$AP$3,"男")-K24</f>
        <v/>
      </c>
      <c r="F24" s="56">
        <f>SUMIFS(M24:AP24,$M$2:$AP$2,"高等",$M$3:$AP$3,"女")-L24</f>
        <v/>
      </c>
      <c r="G24" s="56">
        <f>SUM(O24:T24,V24:Y24,AB24:AG24,AJ24:AO24)-H24</f>
        <v/>
      </c>
      <c r="H24" s="51" t="n">
        <v>4535</v>
      </c>
      <c r="I24" s="51" t="n">
        <v>2255</v>
      </c>
      <c r="J24" s="51" t="n">
        <v>1484</v>
      </c>
      <c r="K24" s="51" t="n">
        <v>667</v>
      </c>
      <c r="L24" s="51" t="n">
        <v>129</v>
      </c>
      <c r="M24" s="51" t="n">
        <v>3954</v>
      </c>
      <c r="N24" s="51" t="n"/>
      <c r="O24" s="51" t="n">
        <v>2073</v>
      </c>
      <c r="P24" s="51" t="n"/>
      <c r="Q24" s="51" t="n">
        <v>1169</v>
      </c>
      <c r="R24" s="51" t="n"/>
      <c r="S24" s="51" t="n">
        <v>642</v>
      </c>
      <c r="T24" s="51" t="n">
        <v>70</v>
      </c>
      <c r="U24" s="51" t="n">
        <v>223</v>
      </c>
      <c r="V24" s="51" t="n">
        <v>15</v>
      </c>
      <c r="W24" s="51" t="n">
        <v>141</v>
      </c>
      <c r="X24" s="51" t="n">
        <v>17</v>
      </c>
      <c r="Y24" s="51" t="n">
        <v>50</v>
      </c>
      <c r="Z24" s="51" t="n">
        <v>176</v>
      </c>
      <c r="AA24" s="51" t="n"/>
      <c r="AB24" s="51" t="n">
        <v>106</v>
      </c>
      <c r="AC24" s="51" t="n"/>
      <c r="AD24" s="51" t="n">
        <v>69</v>
      </c>
      <c r="AE24" s="51" t="n"/>
      <c r="AF24" s="51" t="n">
        <v>1</v>
      </c>
      <c r="AG24" s="51" t="n"/>
      <c r="AH24" s="51" t="n">
        <v>182</v>
      </c>
      <c r="AI24" s="51" t="n"/>
      <c r="AJ24" s="51" t="n">
        <v>61</v>
      </c>
      <c r="AK24" s="51" t="n"/>
      <c r="AL24" s="51" t="n">
        <v>105</v>
      </c>
      <c r="AM24" s="51" t="n"/>
      <c r="AN24" s="51" t="n">
        <v>7</v>
      </c>
      <c r="AO24" s="51" t="n">
        <v>9</v>
      </c>
      <c r="AP24" s="52" t="n">
        <v>7.9</v>
      </c>
      <c r="AQ24" s="51" t="n"/>
    </row>
    <row r="25" customFormat="1" s="2">
      <c r="A25" s="59" t="inlineStr">
        <is>
          <t>群馬</t>
        </is>
      </c>
      <c r="B25" s="59" t="n"/>
      <c r="C25" s="56">
        <f>SUMIFS(M25:AP25,$M$2:$AP$2,"尋常",$M$3:$AP$3,"男")-I25</f>
        <v/>
      </c>
      <c r="D25" s="56">
        <f>SUMIFS(M25:AP25,$M$2:$AP$2,"尋常",$M$3:$AP$3,"女")-J25</f>
        <v/>
      </c>
      <c r="E25" s="56">
        <f>SUMIFS(M25:AP25,$M$2:$AP$2,"高等",$M$3:$AP$3,"男")-K25</f>
        <v/>
      </c>
      <c r="F25" s="56">
        <f>SUMIFS(M25:AP25,$M$2:$AP$2,"高等",$M$3:$AP$3,"女")-L25</f>
        <v/>
      </c>
      <c r="G25" s="56">
        <f>SUM(O25:T25,V25:Y25,AB25:AG25,AJ25:AO25)-H25</f>
        <v/>
      </c>
      <c r="H25" s="51" t="n">
        <v>4355</v>
      </c>
      <c r="I25" s="51" t="n">
        <v>2238</v>
      </c>
      <c r="J25" s="51" t="n">
        <v>1296</v>
      </c>
      <c r="K25" s="51" t="n">
        <v>734</v>
      </c>
      <c r="L25" s="51" t="n">
        <v>87</v>
      </c>
      <c r="M25" s="51" t="n">
        <v>3333</v>
      </c>
      <c r="N25" s="51" t="n"/>
      <c r="O25" s="51" t="n">
        <v>1672</v>
      </c>
      <c r="P25" s="51" t="n"/>
      <c r="Q25" s="51" t="n">
        <v>881</v>
      </c>
      <c r="R25" s="51" t="n"/>
      <c r="S25" s="51" t="n">
        <v>705</v>
      </c>
      <c r="T25" s="51" t="n">
        <v>75</v>
      </c>
      <c r="U25" s="51" t="n">
        <v>365</v>
      </c>
      <c r="V25" s="51" t="n">
        <v>176</v>
      </c>
      <c r="W25" s="51" t="n">
        <v>157</v>
      </c>
      <c r="X25" s="51" t="n">
        <v>24</v>
      </c>
      <c r="Y25" s="51" t="n">
        <v>8</v>
      </c>
      <c r="Z25" s="51" t="n">
        <v>236</v>
      </c>
      <c r="AA25" s="51" t="n"/>
      <c r="AB25" s="51" t="n">
        <v>152</v>
      </c>
      <c r="AC25" s="51" t="n"/>
      <c r="AD25" s="51" t="n">
        <v>83</v>
      </c>
      <c r="AE25" s="51" t="n"/>
      <c r="AF25" s="51" t="n">
        <v>1</v>
      </c>
      <c r="AG25" s="51" t="n"/>
      <c r="AH25" s="51" t="n">
        <v>421</v>
      </c>
      <c r="AI25" s="51" t="n"/>
      <c r="AJ25" s="51" t="n">
        <v>238</v>
      </c>
      <c r="AK25" s="51" t="n"/>
      <c r="AL25" s="51" t="n">
        <v>175</v>
      </c>
      <c r="AM25" s="51" t="n"/>
      <c r="AN25" s="51" t="n">
        <v>4</v>
      </c>
      <c r="AO25" s="51" t="n">
        <v>4</v>
      </c>
      <c r="AP25" s="52" t="n">
        <v>8.9</v>
      </c>
      <c r="AQ25" s="51" t="n"/>
    </row>
    <row r="26" customFormat="1" s="2">
      <c r="A26" s="59" t="inlineStr">
        <is>
          <t>埼玉</t>
        </is>
      </c>
      <c r="B26" s="59" t="n"/>
      <c r="C26" s="56">
        <f>SUMIFS(M26:AP26,$M$2:$AP$2,"尋常",$M$3:$AP$3,"男")-I26</f>
        <v/>
      </c>
      <c r="D26" s="56">
        <f>SUMIFS(M26:AP26,$M$2:$AP$2,"尋常",$M$3:$AP$3,"女")-J26</f>
        <v/>
      </c>
      <c r="E26" s="56">
        <f>SUMIFS(M26:AP26,$M$2:$AP$2,"高等",$M$3:$AP$3,"男")-K26</f>
        <v/>
      </c>
      <c r="F26" s="56">
        <f>SUMIFS(M26:AP26,$M$2:$AP$2,"高等",$M$3:$AP$3,"女")-L26</f>
        <v/>
      </c>
      <c r="G26" s="56">
        <f>SUM(O26:T26,V26:Y26,AB26:AG26,AJ26:AO26)-H26</f>
        <v/>
      </c>
      <c r="H26" s="51" t="n">
        <v>5340</v>
      </c>
      <c r="I26" s="51" t="n">
        <v>2926</v>
      </c>
      <c r="J26" s="51" t="n">
        <v>1595</v>
      </c>
      <c r="K26" s="51" t="n">
        <v>787</v>
      </c>
      <c r="L26" s="51" t="n">
        <v>32</v>
      </c>
      <c r="M26" s="51" t="n">
        <v>4465</v>
      </c>
      <c r="N26" s="51" t="n"/>
      <c r="O26" s="51" t="n">
        <v>2482</v>
      </c>
      <c r="P26" s="51" t="n"/>
      <c r="Q26" s="51" t="n">
        <v>1209</v>
      </c>
      <c r="R26" s="51" t="n"/>
      <c r="S26" s="51" t="n">
        <v>752</v>
      </c>
      <c r="T26" s="51" t="n">
        <v>22</v>
      </c>
      <c r="U26" s="51" t="n">
        <v>381</v>
      </c>
      <c r="V26" s="51" t="n">
        <v>176</v>
      </c>
      <c r="W26" s="51" t="n">
        <v>176</v>
      </c>
      <c r="X26" s="51" t="n">
        <v>22</v>
      </c>
      <c r="Y26" s="51" t="n">
        <v>7</v>
      </c>
      <c r="Z26" s="51" t="n">
        <v>81</v>
      </c>
      <c r="AA26" s="51" t="n"/>
      <c r="AB26" s="51" t="n">
        <v>49</v>
      </c>
      <c r="AC26" s="51" t="n"/>
      <c r="AD26" s="51" t="n">
        <v>32</v>
      </c>
      <c r="AE26" s="51" t="n"/>
      <c r="AF26" s="51" t="n"/>
      <c r="AG26" s="51" t="n"/>
      <c r="AH26" s="51" t="n">
        <v>413</v>
      </c>
      <c r="AI26" s="51" t="n"/>
      <c r="AJ26" s="51" t="n">
        <v>219</v>
      </c>
      <c r="AK26" s="51" t="n"/>
      <c r="AL26" s="51" t="n">
        <v>178</v>
      </c>
      <c r="AM26" s="51" t="n"/>
      <c r="AN26" s="51" t="n">
        <v>13</v>
      </c>
      <c r="AO26" s="51" t="n">
        <v>3</v>
      </c>
      <c r="AP26" s="52" t="n">
        <v>9.300000000000001</v>
      </c>
      <c r="AQ26" s="51" t="n"/>
    </row>
    <row r="27" customFormat="1" s="2">
      <c r="A27" s="59" t="inlineStr">
        <is>
          <t>千葉</t>
        </is>
      </c>
      <c r="B27" s="59" t="n"/>
      <c r="C27" s="56">
        <f>SUMIFS(M27:AP27,$M$2:$AP$2,"尋常",$M$3:$AP$3,"男")-I27</f>
        <v/>
      </c>
      <c r="D27" s="56">
        <f>SUMIFS(M27:AP27,$M$2:$AP$2,"尋常",$M$3:$AP$3,"女")-J27</f>
        <v/>
      </c>
      <c r="E27" s="56">
        <f>SUMIFS(M27:AP27,$M$2:$AP$2,"高等",$M$3:$AP$3,"男")-K27</f>
        <v/>
      </c>
      <c r="F27" s="56">
        <f>SUMIFS(M27:AP27,$M$2:$AP$2,"高等",$M$3:$AP$3,"女")-L27</f>
        <v/>
      </c>
      <c r="G27" s="56">
        <f>SUM(O27:T27,V27:Y27,AB27:AG27,AJ27:AO27)-H27</f>
        <v/>
      </c>
      <c r="H27" s="51" t="n">
        <v>5257</v>
      </c>
      <c r="I27" s="51" t="n">
        <v>2542</v>
      </c>
      <c r="J27" s="51" t="n">
        <v>1859</v>
      </c>
      <c r="K27" s="51" t="n">
        <v>801</v>
      </c>
      <c r="L27" s="51" t="n">
        <v>55</v>
      </c>
      <c r="M27" s="51" t="n">
        <v>4836</v>
      </c>
      <c r="N27" s="51" t="n"/>
      <c r="O27" s="51" t="n">
        <v>2319</v>
      </c>
      <c r="P27" s="51" t="n"/>
      <c r="Q27" s="51" t="n">
        <v>1686</v>
      </c>
      <c r="R27" s="51" t="n"/>
      <c r="S27" s="51" t="n">
        <v>784</v>
      </c>
      <c r="T27" s="51" t="n">
        <v>47</v>
      </c>
      <c r="U27" s="51" t="n">
        <v>76</v>
      </c>
      <c r="V27" s="51" t="n">
        <v>19</v>
      </c>
      <c r="W27" s="51" t="n">
        <v>45</v>
      </c>
      <c r="X27" s="51" t="n">
        <v>6</v>
      </c>
      <c r="Y27" s="51" t="n">
        <v>6</v>
      </c>
      <c r="Z27" s="51" t="n">
        <v>130</v>
      </c>
      <c r="AA27" s="51" t="n"/>
      <c r="AB27" s="51" t="n">
        <v>78</v>
      </c>
      <c r="AC27" s="51" t="n"/>
      <c r="AD27" s="51" t="n">
        <v>49</v>
      </c>
      <c r="AE27" s="51" t="n"/>
      <c r="AF27" s="51" t="n">
        <v>3</v>
      </c>
      <c r="AG27" s="51" t="n"/>
      <c r="AH27" s="51" t="n">
        <v>215</v>
      </c>
      <c r="AI27" s="51" t="n"/>
      <c r="AJ27" s="51" t="n">
        <v>126</v>
      </c>
      <c r="AK27" s="51" t="n"/>
      <c r="AL27" s="51" t="n">
        <v>79</v>
      </c>
      <c r="AM27" s="51" t="n"/>
      <c r="AN27" s="51" t="n">
        <v>8</v>
      </c>
      <c r="AO27" s="51" t="n">
        <v>2</v>
      </c>
      <c r="AP27" s="52" t="n">
        <v>8.6</v>
      </c>
      <c r="AQ27" s="51" t="n"/>
    </row>
    <row r="28" customFormat="1" s="2">
      <c r="A28" s="59" t="inlineStr">
        <is>
          <t>✱東京</t>
        </is>
      </c>
      <c r="B28" s="59" t="n"/>
      <c r="C28" s="56">
        <f>SUMIFS(M28:AP28,$M$2:$AP$2,"尋常",$M$3:$AP$3,"男")-I28</f>
        <v/>
      </c>
      <c r="D28" s="56">
        <f>SUMIFS(M28:AP28,$M$2:$AP$2,"尋常",$M$3:$AP$3,"女")-J28</f>
        <v/>
      </c>
      <c r="E28" s="56">
        <f>SUMIFS(M28:AP28,$M$2:$AP$2,"高等",$M$3:$AP$3,"男")-K28</f>
        <v/>
      </c>
      <c r="F28" s="56">
        <f>SUMIFS(M28:AP28,$M$2:$AP$2,"高等",$M$3:$AP$3,"女")-L28</f>
        <v/>
      </c>
      <c r="G28" s="56">
        <f>SUM(O28:T28,V28:Y28,AB28:AG28,AJ28:AO28)-H28</f>
        <v/>
      </c>
      <c r="H28" s="51" t="n">
        <v>14667</v>
      </c>
      <c r="I28" s="51" t="n">
        <v>8427</v>
      </c>
      <c r="J28" s="51" t="n">
        <v>4654</v>
      </c>
      <c r="K28" s="51" t="n">
        <v>1187</v>
      </c>
      <c r="L28" s="51" t="n">
        <v>399</v>
      </c>
      <c r="M28" s="51" t="n">
        <v>11916</v>
      </c>
      <c r="N28" s="51" t="n"/>
      <c r="O28" s="51" t="n">
        <v>7266</v>
      </c>
      <c r="P28" s="51" t="n"/>
      <c r="Q28" s="51" t="n">
        <v>3450</v>
      </c>
      <c r="R28" s="51" t="n"/>
      <c r="S28" s="51" t="n">
        <v>947</v>
      </c>
      <c r="T28" s="51" t="n">
        <v>253</v>
      </c>
      <c r="U28" s="51" t="n">
        <v>1064</v>
      </c>
      <c r="V28" s="51" t="n">
        <v>390</v>
      </c>
      <c r="W28" s="51" t="n">
        <v>467</v>
      </c>
      <c r="X28" s="51" t="n">
        <v>135</v>
      </c>
      <c r="Y28" s="51" t="n">
        <v>72</v>
      </c>
      <c r="Z28" s="51" t="n">
        <v>72</v>
      </c>
      <c r="AA28" s="51" t="n"/>
      <c r="AB28" s="51" t="n">
        <v>42</v>
      </c>
      <c r="AC28" s="51" t="n"/>
      <c r="AD28" s="51" t="n">
        <v>29</v>
      </c>
      <c r="AE28" s="51" t="n"/>
      <c r="AF28" s="51" t="n">
        <v>1</v>
      </c>
      <c r="AG28" s="51" t="n"/>
      <c r="AH28" s="51" t="n">
        <v>1615</v>
      </c>
      <c r="AI28" s="51" t="n"/>
      <c r="AJ28" s="51" t="n">
        <v>729</v>
      </c>
      <c r="AK28" s="51" t="n"/>
      <c r="AL28" s="51" t="n">
        <v>708</v>
      </c>
      <c r="AM28" s="51" t="n"/>
      <c r="AN28" s="51" t="n">
        <v>104</v>
      </c>
      <c r="AO28" s="51" t="n">
        <v>74</v>
      </c>
      <c r="AP28" s="52" t="n">
        <v>15.2</v>
      </c>
      <c r="AQ28" s="51" t="n"/>
    </row>
    <row r="29" customFormat="1" s="2">
      <c r="A29" s="59" t="inlineStr">
        <is>
          <t>神奈川</t>
        </is>
      </c>
      <c r="B29" s="59" t="n"/>
      <c r="C29" s="56">
        <f>SUMIFS(M29:AP29,$M$2:$AP$2,"尋常",$M$3:$AP$3,"男")-I29</f>
        <v/>
      </c>
      <c r="D29" s="56">
        <f>SUMIFS(M29:AP29,$M$2:$AP$2,"尋常",$M$3:$AP$3,"女")-J29</f>
        <v/>
      </c>
      <c r="E29" s="56">
        <f>SUMIFS(M29:AP29,$M$2:$AP$2,"高等",$M$3:$AP$3,"男")-K29</f>
        <v/>
      </c>
      <c r="F29" s="56">
        <f>SUMIFS(M29:AP29,$M$2:$AP$2,"高等",$M$3:$AP$3,"女")-L29</f>
        <v/>
      </c>
      <c r="G29" s="56">
        <f>SUM(O29:T29,V29:Y29,AB29:AG29,AJ29:AO29)-H29</f>
        <v/>
      </c>
      <c r="H29" s="51" t="n">
        <v>5278</v>
      </c>
      <c r="I29" s="51" t="n">
        <v>2868</v>
      </c>
      <c r="J29" s="51" t="n">
        <v>1515</v>
      </c>
      <c r="K29" s="51" t="n">
        <v>744</v>
      </c>
      <c r="L29" s="51" t="n">
        <v>151</v>
      </c>
      <c r="M29" s="51" t="n">
        <v>4450</v>
      </c>
      <c r="N29" s="51" t="n"/>
      <c r="O29" s="51" t="n">
        <v>2544</v>
      </c>
      <c r="P29" s="51" t="n"/>
      <c r="Q29" s="51" t="n">
        <v>1167</v>
      </c>
      <c r="R29" s="51" t="n"/>
      <c r="S29" s="51" t="n">
        <v>640</v>
      </c>
      <c r="T29" s="51" t="n">
        <v>99</v>
      </c>
      <c r="U29" s="51" t="n">
        <v>293</v>
      </c>
      <c r="V29" s="51" t="n">
        <v>21</v>
      </c>
      <c r="W29" s="51" t="n">
        <v>188</v>
      </c>
      <c r="X29" s="51" t="n">
        <v>45</v>
      </c>
      <c r="Y29" s="51" t="n">
        <v>39</v>
      </c>
      <c r="Z29" s="51" t="n">
        <v>80</v>
      </c>
      <c r="AA29" s="51" t="n"/>
      <c r="AB29" s="51" t="n">
        <v>55</v>
      </c>
      <c r="AC29" s="51" t="n"/>
      <c r="AD29" s="51" t="n">
        <v>24</v>
      </c>
      <c r="AE29" s="51" t="n"/>
      <c r="AF29" s="51" t="n"/>
      <c r="AG29" s="51" t="n">
        <v>1</v>
      </c>
      <c r="AH29" s="51" t="n">
        <v>455</v>
      </c>
      <c r="AI29" s="51" t="n"/>
      <c r="AJ29" s="51" t="n">
        <v>248</v>
      </c>
      <c r="AK29" s="51" t="n"/>
      <c r="AL29" s="51" t="n">
        <v>136</v>
      </c>
      <c r="AM29" s="51" t="n"/>
      <c r="AN29" s="51" t="n">
        <v>59</v>
      </c>
      <c r="AO29" s="51" t="n">
        <v>12</v>
      </c>
      <c r="AP29" s="52" t="n">
        <v>12</v>
      </c>
      <c r="AQ29" s="51" t="n"/>
    </row>
    <row r="30" customFormat="1" s="2">
      <c r="A30" s="59" t="inlineStr">
        <is>
          <t>新潟</t>
        </is>
      </c>
      <c r="B30" s="59" t="n"/>
      <c r="C30" s="56">
        <f>SUMIFS(M30:AP30,$M$2:$AP$2,"尋常",$M$3:$AP$3,"男")-I30</f>
        <v/>
      </c>
      <c r="D30" s="56">
        <f>SUMIFS(M30:AP30,$M$2:$AP$2,"尋常",$M$3:$AP$3,"女")-J30</f>
        <v/>
      </c>
      <c r="E30" s="56">
        <f>SUMIFS(M30:AP30,$M$2:$AP$2,"高等",$M$3:$AP$3,"男")-K30</f>
        <v/>
      </c>
      <c r="F30" s="56">
        <f>SUMIFS(M30:AP30,$M$2:$AP$2,"高等",$M$3:$AP$3,"女")-L30</f>
        <v/>
      </c>
      <c r="G30" s="56">
        <f>SUM(O30:T30,V30:Y30,AB30:AG30,AJ30:AO30)-H30</f>
        <v/>
      </c>
      <c r="H30" s="51" t="n">
        <v>7269</v>
      </c>
      <c r="I30" s="51" t="n">
        <v>4110</v>
      </c>
      <c r="J30" s="51" t="n">
        <v>2231</v>
      </c>
      <c r="K30" s="51" t="n">
        <v>889</v>
      </c>
      <c r="L30" s="51" t="n">
        <v>39</v>
      </c>
      <c r="M30" s="51" t="n">
        <v>6503</v>
      </c>
      <c r="N30" s="51" t="n"/>
      <c r="O30" s="51" t="n">
        <v>3776</v>
      </c>
      <c r="P30" s="51" t="n"/>
      <c r="Q30" s="51" t="n">
        <v>1847</v>
      </c>
      <c r="R30" s="51" t="n"/>
      <c r="S30" s="51" t="n">
        <v>852</v>
      </c>
      <c r="T30" s="51" t="n">
        <v>28</v>
      </c>
      <c r="U30" s="51" t="n">
        <v>176</v>
      </c>
      <c r="V30" s="51" t="n">
        <v>64</v>
      </c>
      <c r="W30" s="51" t="n">
        <v>81</v>
      </c>
      <c r="X30" s="51" t="n">
        <v>24</v>
      </c>
      <c r="Y30" s="51" t="n">
        <v>7</v>
      </c>
      <c r="Z30" s="51" t="n">
        <v>97</v>
      </c>
      <c r="AA30" s="51" t="n"/>
      <c r="AB30" s="51" t="n">
        <v>32</v>
      </c>
      <c r="AC30" s="51" t="n"/>
      <c r="AD30" s="51" t="n">
        <v>65</v>
      </c>
      <c r="AE30" s="51" t="n"/>
      <c r="AF30" s="51" t="n"/>
      <c r="AG30" s="51" t="n"/>
      <c r="AH30" s="51" t="n">
        <v>493</v>
      </c>
      <c r="AI30" s="51" t="n"/>
      <c r="AJ30" s="51" t="n">
        <v>238</v>
      </c>
      <c r="AK30" s="51" t="n"/>
      <c r="AL30" s="51" t="n">
        <v>238</v>
      </c>
      <c r="AM30" s="51" t="n"/>
      <c r="AN30" s="51" t="n">
        <v>13</v>
      </c>
      <c r="AO30" s="51" t="n">
        <v>4</v>
      </c>
      <c r="AP30" s="52" t="n">
        <v>6.5</v>
      </c>
      <c r="AQ30" s="51" t="n"/>
    </row>
    <row r="31" customFormat="1" s="2">
      <c r="A31" s="59" t="inlineStr">
        <is>
          <t>富山</t>
        </is>
      </c>
      <c r="B31" s="59" t="n"/>
      <c r="C31" s="56">
        <f>SUMIFS(M31:AP31,$M$2:$AP$2,"尋常",$M$3:$AP$3,"男")-I31</f>
        <v/>
      </c>
      <c r="D31" s="56">
        <f>SUMIFS(M31:AP31,$M$2:$AP$2,"尋常",$M$3:$AP$3,"女")-J31</f>
        <v/>
      </c>
      <c r="E31" s="56">
        <f>SUMIFS(M31:AP31,$M$2:$AP$2,"高等",$M$3:$AP$3,"男")-K31</f>
        <v/>
      </c>
      <c r="F31" s="56">
        <f>SUMIFS(M31:AP31,$M$2:$AP$2,"高等",$M$3:$AP$3,"女")-L31</f>
        <v/>
      </c>
      <c r="G31" s="56">
        <f>SUM(O31:T31,V31:Y31,AB31:AG31,AJ31:AO31)-H31</f>
        <v/>
      </c>
      <c r="H31" s="51" t="n">
        <v>3226</v>
      </c>
      <c r="I31" s="51" t="n">
        <v>1495</v>
      </c>
      <c r="J31" s="51" t="n">
        <v>1142</v>
      </c>
      <c r="K31" s="51" t="n">
        <v>522</v>
      </c>
      <c r="L31" s="51" t="n">
        <v>67</v>
      </c>
      <c r="M31" s="51" t="n">
        <v>3044</v>
      </c>
      <c r="N31" s="51" t="n"/>
      <c r="O31" s="51" t="n">
        <v>1435</v>
      </c>
      <c r="P31" s="51" t="n"/>
      <c r="Q31" s="51" t="n">
        <v>1050</v>
      </c>
      <c r="R31" s="51" t="n"/>
      <c r="S31" s="51" t="n">
        <v>510</v>
      </c>
      <c r="T31" s="51" t="n">
        <v>49</v>
      </c>
      <c r="U31" s="51" t="n">
        <v>81</v>
      </c>
      <c r="V31" s="51" t="n">
        <v>20</v>
      </c>
      <c r="W31" s="51" t="n">
        <v>35</v>
      </c>
      <c r="X31" s="51" t="n">
        <v>10</v>
      </c>
      <c r="Y31" s="51" t="n">
        <v>16</v>
      </c>
      <c r="Z31" s="51" t="n">
        <v>55</v>
      </c>
      <c r="AA31" s="51" t="n"/>
      <c r="AB31" s="51" t="n">
        <v>22</v>
      </c>
      <c r="AC31" s="51" t="n"/>
      <c r="AD31" s="51" t="n">
        <v>33</v>
      </c>
      <c r="AE31" s="51" t="n"/>
      <c r="AF31" s="51" t="n"/>
      <c r="AG31" s="51" t="n"/>
      <c r="AH31" s="51" t="n">
        <v>46</v>
      </c>
      <c r="AI31" s="51" t="n"/>
      <c r="AJ31" s="51" t="n">
        <v>18</v>
      </c>
      <c r="AK31" s="51" t="n"/>
      <c r="AL31" s="51" t="n">
        <v>24</v>
      </c>
      <c r="AM31" s="51" t="n"/>
      <c r="AN31" s="51" t="n">
        <v>2</v>
      </c>
      <c r="AO31" s="51" t="n">
        <v>2</v>
      </c>
      <c r="AP31" s="52" t="n">
        <v>7.7</v>
      </c>
      <c r="AQ31" s="51" t="n"/>
    </row>
    <row r="32" customFormat="1" s="2">
      <c r="A32" s="59" t="inlineStr">
        <is>
          <t>石川</t>
        </is>
      </c>
      <c r="B32" s="59" t="n"/>
      <c r="C32" s="56">
        <f>SUMIFS(M32:AP32,$M$2:$AP$2,"尋常",$M$3:$AP$3,"男")-I32</f>
        <v/>
      </c>
      <c r="D32" s="56">
        <f>SUMIFS(M32:AP32,$M$2:$AP$2,"尋常",$M$3:$AP$3,"女")-J32</f>
        <v/>
      </c>
      <c r="E32" s="56">
        <f>SUMIFS(M32:AP32,$M$2:$AP$2,"高等",$M$3:$AP$3,"男")-K32</f>
        <v/>
      </c>
      <c r="F32" s="56">
        <f>SUMIFS(M32:AP32,$M$2:$AP$2,"高等",$M$3:$AP$3,"女")-L32</f>
        <v/>
      </c>
      <c r="G32" s="56">
        <f>SUM(O32:T32,V32:Y32,AB32:AG32,AJ32:AO32)-H32</f>
        <v/>
      </c>
      <c r="H32" s="51" t="n">
        <v>3420</v>
      </c>
      <c r="I32" s="51" t="n">
        <v>1509</v>
      </c>
      <c r="J32" s="51" t="n">
        <v>1286</v>
      </c>
      <c r="K32" s="51" t="n">
        <v>575</v>
      </c>
      <c r="L32" s="51" t="n">
        <v>50</v>
      </c>
      <c r="M32" s="51" t="n">
        <v>3023</v>
      </c>
      <c r="N32" s="51" t="n"/>
      <c r="O32" s="51" t="n">
        <v>1329</v>
      </c>
      <c r="P32" s="51" t="n"/>
      <c r="Q32" s="51" t="n">
        <v>1096</v>
      </c>
      <c r="R32" s="51" t="n"/>
      <c r="S32" s="51" t="n">
        <v>551</v>
      </c>
      <c r="T32" s="51" t="n">
        <v>47</v>
      </c>
      <c r="U32" s="51" t="n">
        <v>66</v>
      </c>
      <c r="V32" s="51" t="n">
        <v>37</v>
      </c>
      <c r="W32" s="51" t="n">
        <v>13</v>
      </c>
      <c r="X32" s="51" t="n">
        <v>15</v>
      </c>
      <c r="Y32" s="51" t="n">
        <v>1</v>
      </c>
      <c r="Z32" s="51" t="n">
        <v>125</v>
      </c>
      <c r="AA32" s="51" t="n"/>
      <c r="AB32" s="51" t="n">
        <v>45</v>
      </c>
      <c r="AC32" s="51" t="n"/>
      <c r="AD32" s="51" t="n">
        <v>80</v>
      </c>
      <c r="AE32" s="51" t="n"/>
      <c r="AF32" s="51" t="n"/>
      <c r="AG32" s="51" t="n"/>
      <c r="AH32" s="51" t="n">
        <v>206</v>
      </c>
      <c r="AI32" s="51" t="n"/>
      <c r="AJ32" s="51" t="n">
        <v>98</v>
      </c>
      <c r="AK32" s="51" t="n"/>
      <c r="AL32" s="51" t="n">
        <v>97</v>
      </c>
      <c r="AM32" s="51" t="n"/>
      <c r="AN32" s="51" t="n">
        <v>9</v>
      </c>
      <c r="AO32" s="51" t="n">
        <v>2</v>
      </c>
      <c r="AP32" s="52" t="n">
        <v>6.4</v>
      </c>
      <c r="AQ32" s="51" t="n"/>
    </row>
    <row r="33" customFormat="1" s="2">
      <c r="A33" s="59" t="inlineStr">
        <is>
          <t>福井</t>
        </is>
      </c>
      <c r="B33" s="59" t="n"/>
      <c r="C33" s="56">
        <f>SUMIFS(M33:AP33,$M$2:$AP$2,"尋常",$M$3:$AP$3,"男")-I33</f>
        <v/>
      </c>
      <c r="D33" s="56">
        <f>SUMIFS(M33:AP33,$M$2:$AP$2,"尋常",$M$3:$AP$3,"女")-J33</f>
        <v/>
      </c>
      <c r="E33" s="56">
        <f>SUMIFS(M33:AP33,$M$2:$AP$2,"高等",$M$3:$AP$3,"男")-K33</f>
        <v/>
      </c>
      <c r="F33" s="56">
        <f>SUMIFS(M33:AP33,$M$2:$AP$2,"高等",$M$3:$AP$3,"女")-L33</f>
        <v/>
      </c>
      <c r="G33" s="56">
        <f>SUM(O33:T33,V33:Y33,AB33:AG33,AJ33:AO33)-H33</f>
        <v/>
      </c>
      <c r="H33" s="51" t="n">
        <v>2663</v>
      </c>
      <c r="I33" s="51" t="n">
        <v>1204</v>
      </c>
      <c r="J33" s="51" t="n">
        <v>945</v>
      </c>
      <c r="K33" s="51" t="n">
        <v>503</v>
      </c>
      <c r="L33" s="51" t="n">
        <v>11</v>
      </c>
      <c r="M33" s="51" t="n">
        <v>2428</v>
      </c>
      <c r="N33" s="51" t="n"/>
      <c r="O33" s="51" t="n">
        <v>1101</v>
      </c>
      <c r="P33" s="51" t="n"/>
      <c r="Q33" s="51" t="n">
        <v>821</v>
      </c>
      <c r="R33" s="51" t="n"/>
      <c r="S33" s="51" t="n">
        <v>497</v>
      </c>
      <c r="T33" s="51" t="n">
        <v>9</v>
      </c>
      <c r="U33" s="51" t="n">
        <v>94</v>
      </c>
      <c r="V33" s="51" t="n">
        <v>30</v>
      </c>
      <c r="W33" s="51" t="n">
        <v>56</v>
      </c>
      <c r="X33" s="51" t="n">
        <v>6</v>
      </c>
      <c r="Y33" s="51" t="n">
        <v>2</v>
      </c>
      <c r="Z33" s="51" t="n">
        <v>31</v>
      </c>
      <c r="AA33" s="51" t="n"/>
      <c r="AB33" s="51" t="n">
        <v>19</v>
      </c>
      <c r="AC33" s="51" t="n"/>
      <c r="AD33" s="51" t="n">
        <v>12</v>
      </c>
      <c r="AE33" s="51" t="n"/>
      <c r="AF33" s="51" t="n"/>
      <c r="AG33" s="51" t="n"/>
      <c r="AH33" s="51" t="n">
        <v>110</v>
      </c>
      <c r="AI33" s="51" t="n"/>
      <c r="AJ33" s="51" t="n">
        <v>54</v>
      </c>
      <c r="AK33" s="51" t="n"/>
      <c r="AL33" s="51" t="n">
        <v>56</v>
      </c>
      <c r="AM33" s="51" t="n"/>
      <c r="AN33" s="51" t="n"/>
      <c r="AO33" s="51" t="n"/>
      <c r="AP33" s="52" t="n">
        <v>6.4</v>
      </c>
      <c r="AQ33" s="51" t="n"/>
    </row>
    <row r="34" customFormat="1" s="2">
      <c r="A34" s="59" t="inlineStr">
        <is>
          <t>山梨</t>
        </is>
      </c>
      <c r="B34" s="59" t="n"/>
      <c r="C34" s="56">
        <f>SUMIFS(M34:AP34,$M$2:$AP$2,"尋常",$M$3:$AP$3,"男")-I34</f>
        <v/>
      </c>
      <c r="D34" s="56">
        <f>SUMIFS(M34:AP34,$M$2:$AP$2,"尋常",$M$3:$AP$3,"女")-J34</f>
        <v/>
      </c>
      <c r="E34" s="56">
        <f>SUMIFS(M34:AP34,$M$2:$AP$2,"高等",$M$3:$AP$3,"男")-K34</f>
        <v/>
      </c>
      <c r="F34" s="56">
        <f>SUMIFS(M34:AP34,$M$2:$AP$2,"高等",$M$3:$AP$3,"女")-L34</f>
        <v/>
      </c>
      <c r="G34" s="56">
        <f>SUM(O34:T34,V34:Y34,AB34:AG34,AJ34:AO34)-H34</f>
        <v/>
      </c>
      <c r="H34" s="51" t="n">
        <v>2520</v>
      </c>
      <c r="I34" s="51" t="n">
        <v>1206</v>
      </c>
      <c r="J34" s="51" t="n">
        <v>862</v>
      </c>
      <c r="K34" s="51" t="n">
        <v>433</v>
      </c>
      <c r="L34" s="51" t="n">
        <v>19</v>
      </c>
      <c r="M34" s="51" t="n">
        <v>2031</v>
      </c>
      <c r="N34" s="51" t="n"/>
      <c r="O34" s="51" t="n">
        <v>1016</v>
      </c>
      <c r="P34" s="51" t="n"/>
      <c r="Q34" s="51" t="n">
        <v>617</v>
      </c>
      <c r="R34" s="51" t="n"/>
      <c r="S34" s="51" t="n">
        <v>381</v>
      </c>
      <c r="T34" s="51" t="n">
        <v>17</v>
      </c>
      <c r="U34" s="51" t="n">
        <v>152</v>
      </c>
      <c r="V34" s="51" t="n">
        <v>69</v>
      </c>
      <c r="W34" s="51" t="n">
        <v>52</v>
      </c>
      <c r="X34" s="51" t="n">
        <v>31</v>
      </c>
      <c r="Y34" s="51" t="n"/>
      <c r="Z34" s="51" t="n">
        <v>57</v>
      </c>
      <c r="AA34" s="51" t="n"/>
      <c r="AB34" s="51" t="n">
        <v>24</v>
      </c>
      <c r="AC34" s="51" t="n"/>
      <c r="AD34" s="51" t="n">
        <v>33</v>
      </c>
      <c r="AE34" s="51" t="n"/>
      <c r="AF34" s="51" t="n"/>
      <c r="AG34" s="51" t="n"/>
      <c r="AH34" s="51" t="n">
        <v>280</v>
      </c>
      <c r="AI34" s="51" t="n"/>
      <c r="AJ34" s="51" t="n">
        <v>97</v>
      </c>
      <c r="AK34" s="51" t="n"/>
      <c r="AL34" s="51" t="n">
        <v>160</v>
      </c>
      <c r="AM34" s="51" t="n"/>
      <c r="AN34" s="51" t="n">
        <v>21</v>
      </c>
      <c r="AO34" s="51" t="n">
        <v>2</v>
      </c>
      <c r="AP34" s="52" t="n">
        <v>6.4</v>
      </c>
      <c r="AQ34" s="51" t="n"/>
    </row>
    <row r="35" customFormat="1" s="2">
      <c r="A35" s="59" t="inlineStr">
        <is>
          <t>長野</t>
        </is>
      </c>
      <c r="B35" s="59" t="n"/>
      <c r="C35" s="56">
        <f>SUMIFS(M35:AP35,$M$2:$AP$2,"尋常",$M$3:$AP$3,"男")-I35</f>
        <v/>
      </c>
      <c r="D35" s="56">
        <f>SUMIFS(M35:AP35,$M$2:$AP$2,"尋常",$M$3:$AP$3,"女")-J35</f>
        <v/>
      </c>
      <c r="E35" s="56">
        <f>SUMIFS(M35:AP35,$M$2:$AP$2,"高等",$M$3:$AP$3,"男")-K35</f>
        <v/>
      </c>
      <c r="F35" s="56">
        <f>SUMIFS(M35:AP35,$M$2:$AP$2,"高等",$M$3:$AP$3,"女")-L35</f>
        <v/>
      </c>
      <c r="G35" s="56">
        <f>SUM(O35:T35,V35:Y35,AB35:AG35,AJ35:AO35)-H35</f>
        <v/>
      </c>
      <c r="H35" s="51" t="n">
        <v>7482</v>
      </c>
      <c r="I35" s="51" t="n">
        <v>4875</v>
      </c>
      <c r="J35" s="51" t="n">
        <v>1463</v>
      </c>
      <c r="K35" s="51" t="n">
        <v>1092</v>
      </c>
      <c r="L35" s="51" t="n">
        <v>52</v>
      </c>
      <c r="M35" s="51" t="n">
        <v>5990</v>
      </c>
      <c r="N35" s="51" t="n"/>
      <c r="O35" s="51" t="n">
        <v>3941</v>
      </c>
      <c r="P35" s="51" t="n"/>
      <c r="Q35" s="51" t="n">
        <v>1024</v>
      </c>
      <c r="R35" s="51" t="n"/>
      <c r="S35" s="51" t="n">
        <v>1015</v>
      </c>
      <c r="T35" s="51" t="n">
        <v>10</v>
      </c>
      <c r="U35" s="51" t="n">
        <v>590</v>
      </c>
      <c r="V35" s="51" t="n">
        <v>183</v>
      </c>
      <c r="W35" s="51" t="n">
        <v>329</v>
      </c>
      <c r="X35" s="51" t="n">
        <v>39</v>
      </c>
      <c r="Y35" s="51" t="n">
        <v>39</v>
      </c>
      <c r="Z35" s="51" t="n">
        <v>333</v>
      </c>
      <c r="AA35" s="51" t="n"/>
      <c r="AB35" s="51" t="n">
        <v>311</v>
      </c>
      <c r="AC35" s="51" t="n"/>
      <c r="AD35" s="51" t="n">
        <v>13</v>
      </c>
      <c r="AE35" s="51" t="n"/>
      <c r="AF35" s="51" t="n">
        <v>9</v>
      </c>
      <c r="AG35" s="51" t="n"/>
      <c r="AH35" s="51" t="n">
        <v>569</v>
      </c>
      <c r="AI35" s="51" t="n"/>
      <c r="AJ35" s="51" t="n">
        <v>440</v>
      </c>
      <c r="AK35" s="51" t="n"/>
      <c r="AL35" s="51" t="n">
        <v>97</v>
      </c>
      <c r="AM35" s="51" t="n"/>
      <c r="AN35" s="51" t="n">
        <v>29</v>
      </c>
      <c r="AO35" s="51" t="n">
        <v>3</v>
      </c>
      <c r="AP35" s="52" t="n">
        <v>8.6</v>
      </c>
      <c r="AQ35" s="51" t="n"/>
    </row>
    <row r="36" customFormat="1" s="2">
      <c r="A36" s="59" t="inlineStr">
        <is>
          <t>岐阜</t>
        </is>
      </c>
      <c r="B36" s="59" t="n"/>
      <c r="C36" s="56">
        <f>SUMIFS(M36:AP36,$M$2:$AP$2,"尋常",$M$3:$AP$3,"男")-I36</f>
        <v/>
      </c>
      <c r="D36" s="56">
        <f>SUMIFS(M36:AP36,$M$2:$AP$2,"尋常",$M$3:$AP$3,"女")-J36</f>
        <v/>
      </c>
      <c r="E36" s="56">
        <f>SUMIFS(M36:AP36,$M$2:$AP$2,"高等",$M$3:$AP$3,"男")-K36</f>
        <v/>
      </c>
      <c r="F36" s="56">
        <f>SUMIFS(M36:AP36,$M$2:$AP$2,"高等",$M$3:$AP$3,"女")-L36</f>
        <v/>
      </c>
      <c r="G36" s="56">
        <f>SUM(O36:T36,V36:Y36,AB36:AG36,AJ36:AO36)-H36</f>
        <v/>
      </c>
      <c r="H36" s="51" t="n">
        <v>4726</v>
      </c>
      <c r="I36" s="51" t="n">
        <v>2612</v>
      </c>
      <c r="J36" s="51" t="n">
        <v>1303</v>
      </c>
      <c r="K36" s="51" t="n">
        <v>794</v>
      </c>
      <c r="L36" s="51" t="n">
        <v>17</v>
      </c>
      <c r="M36" s="51" t="n">
        <v>3975</v>
      </c>
      <c r="N36" s="51" t="n"/>
      <c r="O36" s="51" t="n">
        <v>2149</v>
      </c>
      <c r="P36" s="51" t="n"/>
      <c r="Q36" s="51" t="n">
        <v>1041</v>
      </c>
      <c r="R36" s="51" t="n"/>
      <c r="S36" s="51" t="n">
        <v>776</v>
      </c>
      <c r="T36" s="51" t="n">
        <v>9</v>
      </c>
      <c r="U36" s="51" t="n">
        <v>353</v>
      </c>
      <c r="V36" s="51" t="n">
        <v>171</v>
      </c>
      <c r="W36" s="51" t="n">
        <v>165</v>
      </c>
      <c r="X36" s="51" t="n">
        <v>10</v>
      </c>
      <c r="Y36" s="51" t="n">
        <v>7</v>
      </c>
      <c r="Z36" s="51" t="n">
        <v>105</v>
      </c>
      <c r="AA36" s="51" t="n"/>
      <c r="AB36" s="51" t="n">
        <v>93</v>
      </c>
      <c r="AC36" s="51" t="n"/>
      <c r="AD36" s="51" t="n">
        <v>12</v>
      </c>
      <c r="AE36" s="51" t="n"/>
      <c r="AF36" s="51" t="n"/>
      <c r="AG36" s="51" t="n"/>
      <c r="AH36" s="51" t="n">
        <v>293</v>
      </c>
      <c r="AI36" s="51" t="n"/>
      <c r="AJ36" s="51" t="n">
        <v>199</v>
      </c>
      <c r="AK36" s="51" t="n"/>
      <c r="AL36" s="51" t="n">
        <v>85</v>
      </c>
      <c r="AM36" s="51" t="n"/>
      <c r="AN36" s="51" t="n">
        <v>8</v>
      </c>
      <c r="AO36" s="51" t="n">
        <v>1</v>
      </c>
      <c r="AP36" s="53" t="n">
        <v>6.2</v>
      </c>
      <c r="AQ36" s="51" t="n"/>
    </row>
    <row r="37" customFormat="1" s="2">
      <c r="A37" s="59" t="inlineStr">
        <is>
          <t>静岡</t>
        </is>
      </c>
      <c r="B37" s="59" t="n"/>
      <c r="C37" s="56">
        <f>SUMIFS(M37:AP37,$M$2:$AP$2,"尋常",$M$3:$AP$3,"男")-I37</f>
        <v/>
      </c>
      <c r="D37" s="56">
        <f>SUMIFS(M37:AP37,$M$2:$AP$2,"尋常",$M$3:$AP$3,"女")-J37</f>
        <v/>
      </c>
      <c r="E37" s="56">
        <f>SUMIFS(M37:AP37,$M$2:$AP$2,"高等",$M$3:$AP$3,"男")-K37</f>
        <v/>
      </c>
      <c r="F37" s="56">
        <f>SUMIFS(M37:AP37,$M$2:$AP$2,"高等",$M$3:$AP$3,"女")-L37</f>
        <v/>
      </c>
      <c r="G37" s="56">
        <f>SUM(O37:T37,V37:Y37,AB37:AG37,AJ37:AO37)-H37</f>
        <v/>
      </c>
      <c r="H37" s="51" t="n">
        <v>7173</v>
      </c>
      <c r="I37" s="51" t="n">
        <v>3873</v>
      </c>
      <c r="J37" s="51" t="n">
        <v>2019</v>
      </c>
      <c r="K37" s="51" t="n">
        <v>1108</v>
      </c>
      <c r="L37" s="51" t="n">
        <v>173</v>
      </c>
      <c r="M37" s="51" t="n">
        <v>5908</v>
      </c>
      <c r="N37" s="51" t="n"/>
      <c r="O37" s="51" t="n">
        <v>3275</v>
      </c>
      <c r="P37" s="51" t="n"/>
      <c r="Q37" s="51" t="n">
        <v>1442</v>
      </c>
      <c r="R37" s="51" t="n"/>
      <c r="S37" s="51" t="n">
        <v>1056</v>
      </c>
      <c r="T37" s="51" t="n">
        <v>135</v>
      </c>
      <c r="U37" s="51" t="n">
        <v>430</v>
      </c>
      <c r="V37" s="51" t="n">
        <v>128</v>
      </c>
      <c r="W37" s="51" t="n">
        <v>233</v>
      </c>
      <c r="X37" s="51" t="n">
        <v>36</v>
      </c>
      <c r="Y37" s="51" t="n">
        <v>33</v>
      </c>
      <c r="Z37" s="51" t="n">
        <v>401</v>
      </c>
      <c r="AA37" s="51" t="n"/>
      <c r="AB37" s="51" t="n">
        <v>229</v>
      </c>
      <c r="AC37" s="51" t="n"/>
      <c r="AD37" s="51" t="n">
        <v>172</v>
      </c>
      <c r="AE37" s="51" t="n"/>
      <c r="AF37" s="51" t="n"/>
      <c r="AG37" s="51" t="n"/>
      <c r="AH37" s="51" t="n">
        <v>434</v>
      </c>
      <c r="AI37" s="51" t="n"/>
      <c r="AJ37" s="51" t="n">
        <v>241</v>
      </c>
      <c r="AK37" s="51" t="n"/>
      <c r="AL37" s="51" t="n">
        <v>172</v>
      </c>
      <c r="AM37" s="51" t="n"/>
      <c r="AN37" s="51" t="n">
        <v>16</v>
      </c>
      <c r="AO37" s="51" t="n">
        <v>5</v>
      </c>
      <c r="AP37" s="53" t="n">
        <v>9.6</v>
      </c>
      <c r="AQ37" s="51" t="n"/>
    </row>
    <row r="38" customFormat="1" s="2">
      <c r="A38" s="59" t="inlineStr">
        <is>
          <t>愛知</t>
        </is>
      </c>
      <c r="B38" s="59" t="n"/>
      <c r="C38" s="56">
        <f>SUMIFS(M38:AP38,$M$2:$AP$2,"尋常",$M$3:$AP$3,"男")-I38</f>
        <v/>
      </c>
      <c r="D38" s="56">
        <f>SUMIFS(M38:AP38,$M$2:$AP$2,"尋常",$M$3:$AP$3,"女")-J38</f>
        <v/>
      </c>
      <c r="E38" s="56">
        <f>SUMIFS(M38:AP38,$M$2:$AP$2,"高等",$M$3:$AP$3,"男")-K38</f>
        <v/>
      </c>
      <c r="F38" s="56">
        <f>SUMIFS(M38:AP38,$M$2:$AP$2,"高等",$M$3:$AP$3,"女")-L38</f>
        <v/>
      </c>
      <c r="G38" s="56">
        <f>SUM(O38:T38,V38:Y38,AB38:AG38,AJ38:AO38)-H38</f>
        <v/>
      </c>
      <c r="H38" s="51" t="n">
        <v>8776</v>
      </c>
      <c r="I38" s="51" t="n">
        <v>5472</v>
      </c>
      <c r="J38" s="51" t="n">
        <v>1853</v>
      </c>
      <c r="K38" s="51" t="n">
        <v>1297</v>
      </c>
      <c r="L38" s="51" t="n">
        <v>154</v>
      </c>
      <c r="M38" s="51" t="n">
        <v>7282</v>
      </c>
      <c r="N38" s="51" t="n"/>
      <c r="O38" s="51" t="n">
        <v>4739</v>
      </c>
      <c r="P38" s="51" t="n"/>
      <c r="Q38" s="51" t="n">
        <v>1287</v>
      </c>
      <c r="R38" s="51" t="n"/>
      <c r="S38" s="51" t="n">
        <v>1181</v>
      </c>
      <c r="T38" s="51" t="n">
        <v>75</v>
      </c>
      <c r="U38" s="51" t="n">
        <v>558</v>
      </c>
      <c r="V38" s="51" t="n">
        <v>149</v>
      </c>
      <c r="W38" s="51" t="n">
        <v>269</v>
      </c>
      <c r="X38" s="51" t="n">
        <v>76</v>
      </c>
      <c r="Y38" s="51" t="n">
        <v>64</v>
      </c>
      <c r="Z38" s="51" t="n">
        <v>310</v>
      </c>
      <c r="AA38" s="51" t="n"/>
      <c r="AB38" s="51" t="n">
        <v>223</v>
      </c>
      <c r="AC38" s="51" t="n"/>
      <c r="AD38" s="51" t="n">
        <v>87</v>
      </c>
      <c r="AE38" s="51" t="n"/>
      <c r="AF38" s="51" t="n"/>
      <c r="AG38" s="51" t="n"/>
      <c r="AH38" s="51" t="n">
        <v>626</v>
      </c>
      <c r="AI38" s="51" t="n"/>
      <c r="AJ38" s="51" t="n">
        <v>361</v>
      </c>
      <c r="AK38" s="51" t="n"/>
      <c r="AL38" s="51" t="n">
        <v>210</v>
      </c>
      <c r="AM38" s="51" t="n"/>
      <c r="AN38" s="51" t="n">
        <v>40</v>
      </c>
      <c r="AO38" s="51" t="n">
        <v>15</v>
      </c>
      <c r="AP38" s="53" t="n">
        <v>10.5</v>
      </c>
      <c r="AQ38" s="51" t="n"/>
    </row>
    <row r="39" customFormat="1" s="2">
      <c r="A39" s="59" t="inlineStr">
        <is>
          <t>三重</t>
        </is>
      </c>
      <c r="B39" s="59" t="n"/>
      <c r="C39" s="56">
        <f>SUMIFS(M39:AP39,$M$2:$AP$2,"尋常",$M$3:$AP$3,"男")-I39</f>
        <v/>
      </c>
      <c r="D39" s="56">
        <f>SUMIFS(M39:AP39,$M$2:$AP$2,"尋常",$M$3:$AP$3,"女")-J39</f>
        <v/>
      </c>
      <c r="E39" s="56">
        <f>SUMIFS(M39:AP39,$M$2:$AP$2,"高等",$M$3:$AP$3,"男")-K39</f>
        <v/>
      </c>
      <c r="F39" s="56">
        <f>SUMIFS(M39:AP39,$M$2:$AP$2,"高等",$M$3:$AP$3,"女")-L39</f>
        <v/>
      </c>
      <c r="G39" s="56">
        <f>SUM(O39:T39,V39:Y39,AB39:AG39,AJ39:AO39)-H39</f>
        <v/>
      </c>
      <c r="H39" s="51" t="n">
        <v>4737</v>
      </c>
      <c r="I39" s="51" t="n">
        <v>2502</v>
      </c>
      <c r="J39" s="51" t="n">
        <v>1344</v>
      </c>
      <c r="K39" s="51" t="n">
        <v>827</v>
      </c>
      <c r="L39" s="51" t="n">
        <v>64</v>
      </c>
      <c r="M39" s="51" t="n">
        <v>3931</v>
      </c>
      <c r="N39" s="51" t="n"/>
      <c r="O39" s="51" t="n">
        <v>2099</v>
      </c>
      <c r="P39" s="51" t="n"/>
      <c r="Q39" s="51" t="n">
        <v>1030</v>
      </c>
      <c r="R39" s="51" t="n"/>
      <c r="S39" s="51" t="n">
        <v>776</v>
      </c>
      <c r="T39" s="51" t="n">
        <v>26</v>
      </c>
      <c r="U39" s="51" t="n">
        <v>232</v>
      </c>
      <c r="V39" s="51" t="n">
        <v>49</v>
      </c>
      <c r="W39" s="51" t="n">
        <v>132</v>
      </c>
      <c r="X39" s="51" t="n">
        <v>30</v>
      </c>
      <c r="Y39" s="51" t="n">
        <v>21</v>
      </c>
      <c r="Z39" s="51" t="n">
        <v>195</v>
      </c>
      <c r="AA39" s="51" t="n"/>
      <c r="AB39" s="51" t="n">
        <v>131</v>
      </c>
      <c r="AC39" s="51" t="n"/>
      <c r="AD39" s="51" t="n">
        <v>64</v>
      </c>
      <c r="AE39" s="51" t="n"/>
      <c r="AF39" s="51" t="n"/>
      <c r="AG39" s="51" t="n"/>
      <c r="AH39" s="51" t="n">
        <v>379</v>
      </c>
      <c r="AI39" s="51" t="n"/>
      <c r="AJ39" s="51" t="n">
        <v>223</v>
      </c>
      <c r="AK39" s="51" t="n"/>
      <c r="AL39" s="51" t="n">
        <v>118</v>
      </c>
      <c r="AM39" s="51" t="n"/>
      <c r="AN39" s="51" t="n">
        <v>21</v>
      </c>
      <c r="AO39" s="51" t="n">
        <v>17</v>
      </c>
      <c r="AP39" s="53" t="n">
        <v>7.9</v>
      </c>
      <c r="AQ39" s="51" t="n"/>
    </row>
    <row r="40" customFormat="1" s="2">
      <c r="A40" s="59" t="inlineStr">
        <is>
          <t>滋賀</t>
        </is>
      </c>
      <c r="B40" s="59" t="n"/>
      <c r="C40" s="56">
        <f>SUMIFS(M40:AP40,$M$2:$AP$2,"尋常",$M$3:$AP$3,"男")-I40</f>
        <v/>
      </c>
      <c r="D40" s="56">
        <f>SUMIFS(M40:AP40,$M$2:$AP$2,"尋常",$M$3:$AP$3,"女")-J40</f>
        <v/>
      </c>
      <c r="E40" s="56">
        <f>SUMIFS(M40:AP40,$M$2:$AP$2,"高等",$M$3:$AP$3,"男")-K40</f>
        <v/>
      </c>
      <c r="F40" s="56">
        <f>SUMIFS(M40:AP40,$M$2:$AP$2,"高等",$M$3:$AP$3,"女")-L40</f>
        <v/>
      </c>
      <c r="G40" s="56">
        <f>SUM(O40:T40,V40:Y40,AB40:AG40,AJ40:AO40)-H40</f>
        <v/>
      </c>
      <c r="H40" s="51" t="n">
        <v>2656</v>
      </c>
      <c r="I40" s="51" t="n">
        <v>1300</v>
      </c>
      <c r="J40" s="51" t="n">
        <v>835</v>
      </c>
      <c r="K40" s="51" t="n">
        <v>503</v>
      </c>
      <c r="L40" s="51" t="n">
        <v>18</v>
      </c>
      <c r="M40" s="51" t="n">
        <v>2283</v>
      </c>
      <c r="N40" s="51" t="n"/>
      <c r="O40" s="51" t="n">
        <v>1111</v>
      </c>
      <c r="P40" s="51" t="n"/>
      <c r="Q40" s="51" t="n">
        <v>678</v>
      </c>
      <c r="R40" s="51" t="n"/>
      <c r="S40" s="51" t="n">
        <v>480</v>
      </c>
      <c r="T40" s="51" t="n">
        <v>14</v>
      </c>
      <c r="U40" s="51" t="n">
        <v>135</v>
      </c>
      <c r="V40" s="51" t="n">
        <v>71</v>
      </c>
      <c r="W40" s="51" t="n">
        <v>43</v>
      </c>
      <c r="X40" s="51" t="n">
        <v>20</v>
      </c>
      <c r="Y40" s="51" t="n">
        <v>1</v>
      </c>
      <c r="Z40" s="51" t="n">
        <v>77</v>
      </c>
      <c r="AA40" s="51" t="n"/>
      <c r="AB40" s="51" t="n">
        <v>46</v>
      </c>
      <c r="AC40" s="51" t="n"/>
      <c r="AD40" s="51" t="n">
        <v>31</v>
      </c>
      <c r="AE40" s="51" t="n"/>
      <c r="AF40" s="51" t="n"/>
      <c r="AG40" s="51" t="n"/>
      <c r="AH40" s="51" t="n">
        <v>161</v>
      </c>
      <c r="AI40" s="51" t="n"/>
      <c r="AJ40" s="51" t="n">
        <v>72</v>
      </c>
      <c r="AK40" s="51" t="n"/>
      <c r="AL40" s="51" t="n">
        <v>83</v>
      </c>
      <c r="AM40" s="51" t="n"/>
      <c r="AN40" s="51" t="n">
        <v>3</v>
      </c>
      <c r="AO40" s="51" t="n">
        <v>3</v>
      </c>
      <c r="AP40" s="53" t="n">
        <v>6.9</v>
      </c>
      <c r="AQ40" s="51" t="n"/>
    </row>
    <row r="41" customFormat="1" s="2">
      <c r="A41" s="59" t="inlineStr">
        <is>
          <t>京都</t>
        </is>
      </c>
      <c r="B41" s="59" t="n"/>
      <c r="C41" s="56">
        <f>SUMIFS(M41:AP41,$M$2:$AP$2,"尋常",$M$3:$AP$3,"男")-I41</f>
        <v/>
      </c>
      <c r="D41" s="56">
        <f>SUMIFS(M41:AP41,$M$2:$AP$2,"尋常",$M$3:$AP$3,"女")-J41</f>
        <v/>
      </c>
      <c r="E41" s="56">
        <f>SUMIFS(M41:AP41,$M$2:$AP$2,"高等",$M$3:$AP$3,"男")-K41</f>
        <v/>
      </c>
      <c r="F41" s="56">
        <f>SUMIFS(M41:AP41,$M$2:$AP$2,"高等",$M$3:$AP$3,"女")-L41</f>
        <v/>
      </c>
      <c r="G41" s="56">
        <f>SUM(O41:T41,V41:Y41,AB41:AG41,AJ41:AO41)-H41</f>
        <v/>
      </c>
      <c r="H41" s="51" t="n">
        <v>5160</v>
      </c>
      <c r="I41" s="51" t="n">
        <v>2786</v>
      </c>
      <c r="J41" s="51" t="n">
        <v>1613</v>
      </c>
      <c r="K41" s="51" t="n">
        <v>662</v>
      </c>
      <c r="L41" s="51" t="n">
        <v>99</v>
      </c>
      <c r="M41" s="51" t="n">
        <v>4673</v>
      </c>
      <c r="N41" s="51" t="n"/>
      <c r="O41" s="51" t="n">
        <v>2612</v>
      </c>
      <c r="P41" s="51" t="n"/>
      <c r="Q41" s="51" t="n">
        <v>1438</v>
      </c>
      <c r="R41" s="51" t="n"/>
      <c r="S41" s="51" t="n">
        <v>588</v>
      </c>
      <c r="T41" s="51" t="n">
        <v>35</v>
      </c>
      <c r="U41" s="51" t="n">
        <v>184</v>
      </c>
      <c r="V41" s="51" t="n">
        <v>23</v>
      </c>
      <c r="W41" s="51" t="n">
        <v>71</v>
      </c>
      <c r="X41" s="51" t="n">
        <v>40</v>
      </c>
      <c r="Y41" s="51" t="n">
        <v>50</v>
      </c>
      <c r="Z41" s="51" t="n">
        <v>6</v>
      </c>
      <c r="AA41" s="51" t="n"/>
      <c r="AB41" s="51" t="n">
        <v>6</v>
      </c>
      <c r="AC41" s="51" t="n"/>
      <c r="AD41" s="51" t="n"/>
      <c r="AE41" s="51" t="n"/>
      <c r="AF41" s="51" t="n"/>
      <c r="AG41" s="51" t="n"/>
      <c r="AH41" s="51" t="n">
        <v>297</v>
      </c>
      <c r="AI41" s="51" t="n"/>
      <c r="AJ41" s="51" t="n">
        <v>145</v>
      </c>
      <c r="AK41" s="51" t="n"/>
      <c r="AL41" s="51" t="n">
        <v>104</v>
      </c>
      <c r="AM41" s="51" t="n"/>
      <c r="AN41" s="51" t="n">
        <v>34</v>
      </c>
      <c r="AO41" s="51" t="n">
        <v>14</v>
      </c>
      <c r="AP41" s="53" t="n">
        <v>10.2</v>
      </c>
      <c r="AQ41" s="51" t="n"/>
    </row>
    <row r="42" customFormat="1" s="2">
      <c r="A42" s="59" t="inlineStr">
        <is>
          <t>大阪</t>
        </is>
      </c>
      <c r="B42" s="59" t="n"/>
      <c r="C42" s="56">
        <f>SUMIFS(M42:AP42,$M$2:$AP$2,"尋常",$M$3:$AP$3,"男")-I42</f>
        <v/>
      </c>
      <c r="D42" s="56">
        <f>SUMIFS(M42:AP42,$M$2:$AP$2,"尋常",$M$3:$AP$3,"女")-J42</f>
        <v/>
      </c>
      <c r="E42" s="56">
        <f>SUMIFS(M42:AP42,$M$2:$AP$2,"高等",$M$3:$AP$3,"男")-K42</f>
        <v/>
      </c>
      <c r="F42" s="56">
        <f>SUMIFS(M42:AP42,$M$2:$AP$2,"高等",$M$3:$AP$3,"女")-L42</f>
        <v/>
      </c>
      <c r="G42" s="56">
        <f>SUM(O42:T42,V42:Y42,AB42:AG42,AJ42:AO42)-H42</f>
        <v/>
      </c>
      <c r="H42" s="51" t="n">
        <v>9756</v>
      </c>
      <c r="I42" s="51" t="n">
        <v>5883</v>
      </c>
      <c r="J42" s="51" t="n">
        <v>2674</v>
      </c>
      <c r="K42" s="51" t="n">
        <v>1029</v>
      </c>
      <c r="L42" s="51" t="n">
        <v>170</v>
      </c>
      <c r="M42" s="51" t="n">
        <v>8866</v>
      </c>
      <c r="N42" s="51" t="n"/>
      <c r="O42" s="51" t="n">
        <v>5485</v>
      </c>
      <c r="P42" s="51" t="n"/>
      <c r="Q42" s="51" t="n">
        <v>2362</v>
      </c>
      <c r="R42" s="51" t="n"/>
      <c r="S42" s="51" t="n">
        <v>894</v>
      </c>
      <c r="T42" s="51" t="n">
        <v>125</v>
      </c>
      <c r="U42" s="51" t="n">
        <v>345</v>
      </c>
      <c r="V42" s="51" t="n">
        <v>124</v>
      </c>
      <c r="W42" s="51" t="n">
        <v>110</v>
      </c>
      <c r="X42" s="51" t="n">
        <v>81</v>
      </c>
      <c r="Y42" s="51" t="n">
        <v>30</v>
      </c>
      <c r="Z42" s="51" t="n">
        <v>7</v>
      </c>
      <c r="AA42" s="51" t="n"/>
      <c r="AB42" s="51" t="n">
        <v>5</v>
      </c>
      <c r="AC42" s="51" t="n"/>
      <c r="AD42" s="51" t="n">
        <v>2</v>
      </c>
      <c r="AE42" s="51" t="n"/>
      <c r="AF42" s="51" t="n"/>
      <c r="AG42" s="51" t="n"/>
      <c r="AH42" s="51" t="n">
        <v>538</v>
      </c>
      <c r="AI42" s="51" t="n"/>
      <c r="AJ42" s="51" t="n">
        <v>269</v>
      </c>
      <c r="AK42" s="51" t="n"/>
      <c r="AL42" s="51" t="n">
        <v>200</v>
      </c>
      <c r="AM42" s="51" t="n"/>
      <c r="AN42" s="51" t="n">
        <v>54</v>
      </c>
      <c r="AO42" s="51" t="n">
        <v>15</v>
      </c>
      <c r="AP42" s="53" t="n">
        <v>15.9</v>
      </c>
      <c r="AQ42" s="51" t="n"/>
    </row>
    <row r="43" customFormat="1" s="2">
      <c r="A43" s="59" t="inlineStr">
        <is>
          <t>兵庫</t>
        </is>
      </c>
      <c r="B43" s="59" t="n"/>
      <c r="C43" s="56">
        <f>SUMIFS(M43:AP43,$M$2:$AP$2,"尋常",$M$3:$AP$3,"男")-I43</f>
        <v/>
      </c>
      <c r="D43" s="56">
        <f>SUMIFS(M43:AP43,$M$2:$AP$2,"尋常",$M$3:$AP$3,"女")-J43</f>
        <v/>
      </c>
      <c r="E43" s="56">
        <f>SUMIFS(M43:AP43,$M$2:$AP$2,"高等",$M$3:$AP$3,"男")-K43</f>
        <v/>
      </c>
      <c r="F43" s="56">
        <f>SUMIFS(M43:AP43,$M$2:$AP$2,"高等",$M$3:$AP$3,"女")-L43</f>
        <v/>
      </c>
      <c r="G43" s="56">
        <f>SUM(O43:T43,V43:Y43,AB43:AG43,AJ43:AO43)-H43</f>
        <v/>
      </c>
      <c r="H43" s="51" t="n">
        <v>9506</v>
      </c>
      <c r="I43" s="51" t="n">
        <v>5631</v>
      </c>
      <c r="J43" s="51" t="n">
        <v>2322</v>
      </c>
      <c r="K43" s="51" t="n">
        <v>1373</v>
      </c>
      <c r="L43" s="51" t="n">
        <v>180</v>
      </c>
      <c r="M43" s="51" t="n">
        <v>8154</v>
      </c>
      <c r="N43" s="51" t="n"/>
      <c r="O43" s="51" t="n">
        <v>5121</v>
      </c>
      <c r="P43" s="51" t="n"/>
      <c r="Q43" s="51" t="n">
        <v>1724</v>
      </c>
      <c r="R43" s="51" t="n"/>
      <c r="S43" s="51" t="n">
        <v>1253</v>
      </c>
      <c r="T43" s="51" t="n">
        <v>56</v>
      </c>
      <c r="U43" s="51" t="n">
        <v>668</v>
      </c>
      <c r="V43" s="51" t="n">
        <v>103</v>
      </c>
      <c r="W43" s="51" t="n">
        <v>364</v>
      </c>
      <c r="X43" s="51" t="n">
        <v>88</v>
      </c>
      <c r="Y43" s="51" t="n">
        <v>113</v>
      </c>
      <c r="Z43" s="51" t="n">
        <v>90</v>
      </c>
      <c r="AA43" s="51" t="n"/>
      <c r="AB43" s="51" t="n">
        <v>76</v>
      </c>
      <c r="AC43" s="51" t="n"/>
      <c r="AD43" s="51" t="n">
        <v>14</v>
      </c>
      <c r="AE43" s="51" t="n"/>
      <c r="AF43" s="51" t="n"/>
      <c r="AG43" s="51" t="n"/>
      <c r="AH43" s="51" t="n">
        <v>594</v>
      </c>
      <c r="AI43" s="51" t="n"/>
      <c r="AJ43" s="51" t="n">
        <v>331</v>
      </c>
      <c r="AK43" s="51" t="n"/>
      <c r="AL43" s="51" t="n">
        <v>220</v>
      </c>
      <c r="AM43" s="51" t="n"/>
      <c r="AN43" s="51" t="n">
        <v>32</v>
      </c>
      <c r="AO43" s="51" t="n">
        <v>11</v>
      </c>
      <c r="AP43" s="53" t="n">
        <v>11.3</v>
      </c>
      <c r="AQ43" s="51" t="n"/>
    </row>
    <row r="44" customFormat="1" s="2">
      <c r="A44" s="59" t="inlineStr">
        <is>
          <t>✱奈良</t>
        </is>
      </c>
      <c r="B44" s="59" t="n"/>
      <c r="C44" s="56">
        <f>SUMIFS(M44:AP44,$M$2:$AP$2,"尋常",$M$3:$AP$3,"男")-I44</f>
        <v/>
      </c>
      <c r="D44" s="56">
        <f>SUMIFS(M44:AP44,$M$2:$AP$2,"尋常",$M$3:$AP$3,"女")-J44</f>
        <v/>
      </c>
      <c r="E44" s="56">
        <f>SUMIFS(M44:AP44,$M$2:$AP$2,"高等",$M$3:$AP$3,"男")-K44</f>
        <v/>
      </c>
      <c r="F44" s="56">
        <f>SUMIFS(M44:AP44,$M$2:$AP$2,"高等",$M$3:$AP$3,"女")-L44</f>
        <v/>
      </c>
      <c r="G44" s="56">
        <f>SUM(O44:T44,V44:Y44,AB44:AG44,AJ44:AO44)-H44</f>
        <v/>
      </c>
      <c r="H44" s="51" t="n">
        <v>2478</v>
      </c>
      <c r="I44" s="51" t="n">
        <v>1244</v>
      </c>
      <c r="J44" s="51" t="n">
        <v>765</v>
      </c>
      <c r="K44" s="51" t="n">
        <v>420</v>
      </c>
      <c r="L44" s="51" t="n">
        <v>49</v>
      </c>
      <c r="M44" s="51" t="n">
        <v>2129</v>
      </c>
      <c r="N44" s="51" t="n"/>
      <c r="O44" s="51" t="n">
        <v>1117</v>
      </c>
      <c r="P44" s="51" t="n"/>
      <c r="Q44" s="51" t="n">
        <v>584</v>
      </c>
      <c r="R44" s="51" t="n"/>
      <c r="S44" s="51" t="n">
        <v>403</v>
      </c>
      <c r="T44" s="51" t="n">
        <v>25</v>
      </c>
      <c r="U44" s="51" t="n">
        <v>142</v>
      </c>
      <c r="V44" s="51" t="n">
        <v>50</v>
      </c>
      <c r="W44" s="51" t="n">
        <v>63</v>
      </c>
      <c r="X44" s="51" t="n">
        <v>11</v>
      </c>
      <c r="Y44" s="51" t="n">
        <v>18</v>
      </c>
      <c r="Z44" s="51" t="n">
        <v>9</v>
      </c>
      <c r="AA44" s="51" t="n"/>
      <c r="AB44" s="51" t="n">
        <v>8</v>
      </c>
      <c r="AC44" s="51" t="n"/>
      <c r="AD44" s="51" t="n">
        <v>1</v>
      </c>
      <c r="AE44" s="51" t="n"/>
      <c r="AF44" s="51" t="n"/>
      <c r="AG44" s="51" t="n"/>
      <c r="AH44" s="51" t="n">
        <v>198</v>
      </c>
      <c r="AI44" s="51" t="n"/>
      <c r="AJ44" s="51" t="n">
        <v>69</v>
      </c>
      <c r="AK44" s="51" t="n"/>
      <c r="AL44" s="51" t="n">
        <v>117</v>
      </c>
      <c r="AM44" s="51" t="n"/>
      <c r="AN44" s="51" t="n">
        <v>6</v>
      </c>
      <c r="AO44" s="51" t="n">
        <v>6</v>
      </c>
      <c r="AP44" s="53" t="n">
        <v>5.8</v>
      </c>
      <c r="AQ44" s="51" t="n"/>
    </row>
    <row r="45" customFormat="1" s="2">
      <c r="A45" s="59" t="inlineStr">
        <is>
          <t>和歌山</t>
        </is>
      </c>
      <c r="B45" s="59" t="n"/>
      <c r="C45" s="56">
        <f>SUMIFS(M45:AP45,$M$2:$AP$2,"尋常",$M$3:$AP$3,"男")-I45</f>
        <v/>
      </c>
      <c r="D45" s="56">
        <f>SUMIFS(M45:AP45,$M$2:$AP$2,"尋常",$M$3:$AP$3,"女")-J45</f>
        <v/>
      </c>
      <c r="E45" s="56">
        <f>SUMIFS(M45:AP45,$M$2:$AP$2,"高等",$M$3:$AP$3,"男")-K45</f>
        <v/>
      </c>
      <c r="F45" s="56">
        <f>SUMIFS(M45:AP45,$M$2:$AP$2,"高等",$M$3:$AP$3,"女")-L45</f>
        <v/>
      </c>
      <c r="G45" s="56">
        <f>SUM(O45:T45,V45:Y45,AB45:AG45,AJ45:AO45)-H45</f>
        <v/>
      </c>
      <c r="H45" s="51" t="n">
        <v>3242</v>
      </c>
      <c r="I45" s="51" t="n">
        <v>1816</v>
      </c>
      <c r="J45" s="51" t="n">
        <v>921</v>
      </c>
      <c r="K45" s="51" t="n">
        <v>476</v>
      </c>
      <c r="L45" s="51" t="n">
        <v>29</v>
      </c>
      <c r="M45" s="51" t="n">
        <v>2877</v>
      </c>
      <c r="N45" s="51" t="n"/>
      <c r="O45" s="51" t="n">
        <v>1676</v>
      </c>
      <c r="P45" s="51" t="n"/>
      <c r="Q45" s="51" t="n">
        <v>716</v>
      </c>
      <c r="R45" s="51" t="n"/>
      <c r="S45" s="51" t="n">
        <v>463</v>
      </c>
      <c r="T45" s="51" t="n">
        <v>22</v>
      </c>
      <c r="U45" s="51" t="n">
        <v>176</v>
      </c>
      <c r="V45" s="51" t="n">
        <v>54</v>
      </c>
      <c r="W45" s="51" t="n">
        <v>108</v>
      </c>
      <c r="X45" s="51" t="n">
        <v>8</v>
      </c>
      <c r="Y45" s="51" t="n">
        <v>6</v>
      </c>
      <c r="Z45" s="51" t="n">
        <v>62</v>
      </c>
      <c r="AA45" s="51" t="n"/>
      <c r="AB45" s="51" t="n">
        <v>37</v>
      </c>
      <c r="AC45" s="51" t="n"/>
      <c r="AD45" s="51" t="n">
        <v>25</v>
      </c>
      <c r="AE45" s="51" t="n"/>
      <c r="AF45" s="51" t="n"/>
      <c r="AG45" s="51" t="n"/>
      <c r="AH45" s="51" t="n">
        <v>127</v>
      </c>
      <c r="AI45" s="51" t="n"/>
      <c r="AJ45" s="51" t="n">
        <v>49</v>
      </c>
      <c r="AK45" s="51" t="n"/>
      <c r="AL45" s="51" t="n">
        <v>72</v>
      </c>
      <c r="AM45" s="51" t="n"/>
      <c r="AN45" s="51" t="n">
        <v>5</v>
      </c>
      <c r="AO45" s="51" t="n">
        <v>1</v>
      </c>
      <c r="AP45" s="53" t="n">
        <v>6.2</v>
      </c>
      <c r="AQ45" s="51" t="n"/>
    </row>
    <row r="46" customFormat="1" s="2">
      <c r="A46" s="59" t="inlineStr">
        <is>
          <t>鳥取</t>
        </is>
      </c>
      <c r="B46" s="59" t="n"/>
      <c r="C46" s="56">
        <f>SUMIFS(M46:AP46,$M$2:$AP$2,"尋常",$M$3:$AP$3,"男")-I46</f>
        <v/>
      </c>
      <c r="D46" s="56">
        <f>SUMIFS(M46:AP46,$M$2:$AP$2,"尋常",$M$3:$AP$3,"女")-J46</f>
        <v/>
      </c>
      <c r="E46" s="56">
        <f>SUMIFS(M46:AP46,$M$2:$AP$2,"高等",$M$3:$AP$3,"男")-K46</f>
        <v/>
      </c>
      <c r="F46" s="56">
        <f>SUMIFS(M46:AP46,$M$2:$AP$2,"高等",$M$3:$AP$3,"女")-L46</f>
        <v/>
      </c>
      <c r="G46" s="56">
        <f>SUM(O46:T46,V46:Y46,AB46:AG46,AJ46:AO46)-H46</f>
        <v/>
      </c>
      <c r="H46" s="51" t="n">
        <v>2110</v>
      </c>
      <c r="I46" s="51" t="n">
        <v>1198</v>
      </c>
      <c r="J46" s="51" t="n">
        <v>526</v>
      </c>
      <c r="K46" s="51" t="n">
        <v>352</v>
      </c>
      <c r="L46" s="51" t="n">
        <v>34</v>
      </c>
      <c r="M46" s="51" t="n">
        <v>1887</v>
      </c>
      <c r="N46" s="51" t="n"/>
      <c r="O46" s="51" t="n">
        <v>1152</v>
      </c>
      <c r="P46" s="51" t="n"/>
      <c r="Q46" s="51" t="n">
        <v>384</v>
      </c>
      <c r="R46" s="51" t="n"/>
      <c r="S46" s="51" t="n">
        <v>346</v>
      </c>
      <c r="T46" s="51" t="n">
        <v>5</v>
      </c>
      <c r="U46" s="51" t="n">
        <v>116</v>
      </c>
      <c r="V46" s="51" t="n"/>
      <c r="W46" s="51" t="n">
        <v>86</v>
      </c>
      <c r="X46" s="51" t="n">
        <v>4</v>
      </c>
      <c r="Y46" s="51" t="n">
        <v>26</v>
      </c>
      <c r="Z46" s="51" t="n">
        <v>14</v>
      </c>
      <c r="AA46" s="51" t="n"/>
      <c r="AB46" s="51" t="n">
        <v>12</v>
      </c>
      <c r="AC46" s="51" t="n"/>
      <c r="AD46" s="51" t="n">
        <v>2</v>
      </c>
      <c r="AE46" s="51" t="n"/>
      <c r="AF46" s="51" t="n"/>
      <c r="AG46" s="51" t="n"/>
      <c r="AH46" s="51" t="n">
        <v>93</v>
      </c>
      <c r="AI46" s="51" t="n"/>
      <c r="AJ46" s="51" t="n">
        <v>34</v>
      </c>
      <c r="AK46" s="51" t="n"/>
      <c r="AL46" s="51" t="n">
        <v>54</v>
      </c>
      <c r="AM46" s="51" t="n"/>
      <c r="AN46" s="51" t="n">
        <v>2</v>
      </c>
      <c r="AO46" s="51" t="n">
        <v>3</v>
      </c>
      <c r="AP46" s="53" t="n">
        <v>6.9</v>
      </c>
      <c r="AQ46" s="51" t="n"/>
    </row>
    <row r="47" customFormat="1" s="2">
      <c r="A47" s="59" t="inlineStr">
        <is>
          <t>島根</t>
        </is>
      </c>
      <c r="B47" s="59" t="n"/>
      <c r="C47" s="56">
        <f>SUMIFS(M47:AP47,$M$2:$AP$2,"尋常",$M$3:$AP$3,"男")-I47</f>
        <v/>
      </c>
      <c r="D47" s="56">
        <f>SUMIFS(M47:AP47,$M$2:$AP$2,"尋常",$M$3:$AP$3,"女")-J47</f>
        <v/>
      </c>
      <c r="E47" s="56">
        <f>SUMIFS(M47:AP47,$M$2:$AP$2,"高等",$M$3:$AP$3,"男")-K47</f>
        <v/>
      </c>
      <c r="F47" s="56">
        <f>SUMIFS(M47:AP47,$M$2:$AP$2,"高等",$M$3:$AP$3,"女")-L47</f>
        <v/>
      </c>
      <c r="G47" s="56">
        <f>SUM(O47:T47,V47:Y47,AB47:AG47,AJ47:AO47)-H47</f>
        <v/>
      </c>
      <c r="H47" s="51" t="n">
        <v>2964</v>
      </c>
      <c r="I47" s="51" t="n">
        <v>1397</v>
      </c>
      <c r="J47" s="51" t="n">
        <v>1011</v>
      </c>
      <c r="K47" s="51" t="n">
        <v>549</v>
      </c>
      <c r="L47" s="51" t="n">
        <v>7</v>
      </c>
      <c r="M47" s="51" t="n">
        <v>2627</v>
      </c>
      <c r="N47" s="51" t="n"/>
      <c r="O47" s="51" t="n">
        <v>1245</v>
      </c>
      <c r="P47" s="51" t="n"/>
      <c r="Q47" s="51" t="n">
        <v>855</v>
      </c>
      <c r="R47" s="51" t="n"/>
      <c r="S47" s="51" t="n">
        <v>524</v>
      </c>
      <c r="T47" s="51" t="n">
        <v>3</v>
      </c>
      <c r="U47" s="51" t="n">
        <v>55</v>
      </c>
      <c r="V47" s="51" t="n">
        <v>26</v>
      </c>
      <c r="W47" s="51" t="n">
        <v>11</v>
      </c>
      <c r="X47" s="51" t="n">
        <v>14</v>
      </c>
      <c r="Y47" s="51" t="n">
        <v>4</v>
      </c>
      <c r="Z47" s="51" t="n">
        <v>74</v>
      </c>
      <c r="AA47" s="51" t="n"/>
      <c r="AB47" s="51" t="n">
        <v>45</v>
      </c>
      <c r="AC47" s="51" t="n"/>
      <c r="AD47" s="51" t="n">
        <v>28</v>
      </c>
      <c r="AE47" s="51" t="n"/>
      <c r="AF47" s="51" t="n">
        <v>1</v>
      </c>
      <c r="AG47" s="51" t="n"/>
      <c r="AH47" s="51" t="n">
        <v>208</v>
      </c>
      <c r="AI47" s="51" t="n"/>
      <c r="AJ47" s="51" t="n">
        <v>81</v>
      </c>
      <c r="AK47" s="51" t="n"/>
      <c r="AL47" s="51" t="n">
        <v>117</v>
      </c>
      <c r="AM47" s="51" t="n"/>
      <c r="AN47" s="51" t="n">
        <v>10</v>
      </c>
      <c r="AO47" s="51" t="n"/>
      <c r="AP47" s="53" t="n">
        <v>5.5</v>
      </c>
      <c r="AQ47" s="51" t="n"/>
    </row>
    <row r="48" customFormat="1" s="2">
      <c r="A48" s="59" t="inlineStr">
        <is>
          <t>岡山</t>
        </is>
      </c>
      <c r="B48" s="59" t="n"/>
      <c r="C48" s="56">
        <f>SUMIFS(M48:AP48,$M$2:$AP$2,"尋常",$M$3:$AP$3,"男")-I48</f>
        <v/>
      </c>
      <c r="D48" s="56">
        <f>SUMIFS(M48:AP48,$M$2:$AP$2,"尋常",$M$3:$AP$3,"女")-J48</f>
        <v/>
      </c>
      <c r="E48" s="56">
        <f>SUMIFS(M48:AP48,$M$2:$AP$2,"高等",$M$3:$AP$3,"男")-K48</f>
        <v/>
      </c>
      <c r="F48" s="56">
        <f>SUMIFS(M48:AP48,$M$2:$AP$2,"高等",$M$3:$AP$3,"女")-L48</f>
        <v/>
      </c>
      <c r="G48" s="56">
        <f>SUM(O48:T48,V48:Y48,AB48:AG48,AJ48:AO48)-H48</f>
        <v/>
      </c>
      <c r="H48" s="51" t="n">
        <v>4883</v>
      </c>
      <c r="I48" s="51" t="n">
        <v>2507</v>
      </c>
      <c r="J48" s="51" t="n">
        <v>1513</v>
      </c>
      <c r="K48" s="51" t="n">
        <v>817</v>
      </c>
      <c r="L48" s="51" t="n">
        <v>46</v>
      </c>
      <c r="M48" s="51" t="n">
        <v>4049</v>
      </c>
      <c r="N48" s="51" t="n"/>
      <c r="O48" s="51" t="n">
        <v>2101</v>
      </c>
      <c r="P48" s="51" t="n"/>
      <c r="Q48" s="51" t="n">
        <v>1154</v>
      </c>
      <c r="R48" s="51" t="n"/>
      <c r="S48" s="51" t="n">
        <v>770</v>
      </c>
      <c r="T48" s="51" t="n">
        <v>24</v>
      </c>
      <c r="U48" s="51" t="n">
        <v>289</v>
      </c>
      <c r="V48" s="51" t="n">
        <v>84</v>
      </c>
      <c r="W48" s="51" t="n">
        <v>158</v>
      </c>
      <c r="X48" s="51" t="n">
        <v>25</v>
      </c>
      <c r="Y48" s="51" t="n">
        <v>22</v>
      </c>
      <c r="Z48" s="51" t="n">
        <v>135</v>
      </c>
      <c r="AA48" s="51" t="n"/>
      <c r="AB48" s="51" t="n">
        <v>91</v>
      </c>
      <c r="AC48" s="51" t="n"/>
      <c r="AD48" s="51" t="n">
        <v>41</v>
      </c>
      <c r="AE48" s="51" t="n"/>
      <c r="AF48" s="51" t="n">
        <v>3</v>
      </c>
      <c r="AG48" s="51" t="n"/>
      <c r="AH48" s="51" t="n">
        <v>410</v>
      </c>
      <c r="AI48" s="51" t="n"/>
      <c r="AJ48" s="51" t="n">
        <v>231</v>
      </c>
      <c r="AK48" s="51" t="n"/>
      <c r="AL48" s="51" t="n">
        <v>160</v>
      </c>
      <c r="AM48" s="51" t="n"/>
      <c r="AN48" s="51" t="n">
        <v>19</v>
      </c>
      <c r="AO48" s="51" t="n"/>
      <c r="AP48" s="53" t="n">
        <v>6.8</v>
      </c>
      <c r="AQ48" s="51" t="n"/>
    </row>
    <row r="49">
      <c r="A49" s="59" t="inlineStr">
        <is>
          <t>✱広島</t>
        </is>
      </c>
      <c r="B49" s="59" t="n"/>
      <c r="C49" s="56">
        <f>SUMIFS(M49:AP49,$M$2:$AP$2,"尋常",$M$3:$AP$3,"男")-I49</f>
        <v/>
      </c>
      <c r="D49" s="56">
        <f>SUMIFS(M49:AP49,$M$2:$AP$2,"尋常",$M$3:$AP$3,"女")-J49</f>
        <v/>
      </c>
      <c r="E49" s="56">
        <f>SUMIFS(M49:AP49,$M$2:$AP$2,"高等",$M$3:$AP$3,"男")-K49</f>
        <v/>
      </c>
      <c r="F49" s="56">
        <f>SUMIFS(M49:AP49,$M$2:$AP$2,"高等",$M$3:$AP$3,"女")-L49</f>
        <v/>
      </c>
      <c r="G49" s="56">
        <f>SUM(O49:T49,V49:Y49,AB49:AG49,AJ49:AO49)-H49</f>
        <v/>
      </c>
      <c r="H49" s="51" t="n">
        <v>6822</v>
      </c>
      <c r="I49" s="51" t="n">
        <v>3357</v>
      </c>
      <c r="J49" s="51" t="n">
        <v>1976</v>
      </c>
      <c r="K49" s="51" t="n">
        <v>1331</v>
      </c>
      <c r="L49" s="51" t="n">
        <v>158</v>
      </c>
      <c r="M49" s="51" t="n">
        <v>6143</v>
      </c>
      <c r="N49" s="51" t="n"/>
      <c r="O49" s="51" t="n">
        <v>3146</v>
      </c>
      <c r="P49" s="51" t="n"/>
      <c r="Q49" s="51" t="n">
        <v>1671</v>
      </c>
      <c r="R49" s="51" t="n"/>
      <c r="S49" s="51" t="n">
        <v>1228</v>
      </c>
      <c r="T49" s="51" t="n">
        <v>98</v>
      </c>
      <c r="U49" s="51" t="n">
        <v>344</v>
      </c>
      <c r="V49" s="51" t="n">
        <v>76</v>
      </c>
      <c r="W49" s="51" t="n">
        <v>136</v>
      </c>
      <c r="X49" s="51" t="n">
        <v>80</v>
      </c>
      <c r="Y49" s="51" t="n">
        <v>52</v>
      </c>
      <c r="Z49" s="51" t="n">
        <v>49</v>
      </c>
      <c r="AA49" s="51" t="n"/>
      <c r="AB49" s="51" t="n">
        <v>29</v>
      </c>
      <c r="AC49" s="51" t="n"/>
      <c r="AD49" s="51" t="n">
        <v>20</v>
      </c>
      <c r="AE49" s="51" t="n"/>
      <c r="AF49" s="51" t="n"/>
      <c r="AG49" s="51" t="n"/>
      <c r="AH49" s="51" t="n">
        <v>286</v>
      </c>
      <c r="AI49" s="51" t="n"/>
      <c r="AJ49" s="51" t="n">
        <v>106</v>
      </c>
      <c r="AK49" s="51" t="n"/>
      <c r="AL49" s="51" t="n">
        <v>149</v>
      </c>
      <c r="AM49" s="51" t="n"/>
      <c r="AN49" s="51" t="n">
        <v>23</v>
      </c>
      <c r="AO49" s="51" t="n">
        <v>8</v>
      </c>
      <c r="AP49" s="52" t="n">
        <v>7.9</v>
      </c>
      <c r="AQ49" s="51" t="n"/>
    </row>
    <row r="50">
      <c r="A50" s="59" t="inlineStr">
        <is>
          <t>山口</t>
        </is>
      </c>
      <c r="B50" s="59" t="n"/>
      <c r="C50" s="56">
        <f>SUMIFS(M50:AP50,$M$2:$AP$2,"尋常",$M$3:$AP$3,"男")-I50</f>
        <v/>
      </c>
      <c r="D50" s="56">
        <f>SUMIFS(M50:AP50,$M$2:$AP$2,"尋常",$M$3:$AP$3,"女")-J50</f>
        <v/>
      </c>
      <c r="E50" s="56">
        <f>SUMIFS(M50:AP50,$M$2:$AP$2,"高等",$M$3:$AP$3,"男")-K50</f>
        <v/>
      </c>
      <c r="F50" s="56">
        <f>SUMIFS(M50:AP50,$M$2:$AP$2,"高等",$M$3:$AP$3,"女")-L50</f>
        <v/>
      </c>
      <c r="G50" s="56">
        <f>SUM(O50:T50,V50:Y50,AB50:AG50,AJ50:AO50)-H50</f>
        <v/>
      </c>
      <c r="H50" s="51" t="n">
        <v>4598</v>
      </c>
      <c r="I50" s="51" t="n">
        <v>2066</v>
      </c>
      <c r="J50" s="51" t="n">
        <v>1571</v>
      </c>
      <c r="K50" s="51" t="n">
        <v>808</v>
      </c>
      <c r="L50" s="51" t="n">
        <v>153</v>
      </c>
      <c r="M50" s="51" t="n">
        <v>3885</v>
      </c>
      <c r="N50" s="51" t="n"/>
      <c r="O50" s="51" t="n">
        <v>1866</v>
      </c>
      <c r="P50" s="51" t="n"/>
      <c r="Q50" s="51" t="n">
        <v>1193</v>
      </c>
      <c r="R50" s="51" t="n"/>
      <c r="S50" s="51" t="n">
        <v>768</v>
      </c>
      <c r="T50" s="51" t="n">
        <v>58</v>
      </c>
      <c r="U50" s="51" t="n">
        <v>353</v>
      </c>
      <c r="V50" s="51" t="n">
        <v>3</v>
      </c>
      <c r="W50" s="51" t="n">
        <v>229</v>
      </c>
      <c r="X50" s="51" t="n">
        <v>28</v>
      </c>
      <c r="Y50" s="51" t="n">
        <v>93</v>
      </c>
      <c r="Z50" s="51" t="n">
        <v>227</v>
      </c>
      <c r="AA50" s="51" t="n"/>
      <c r="AB50" s="51" t="n">
        <v>110</v>
      </c>
      <c r="AC50" s="51" t="n"/>
      <c r="AD50" s="51" t="n">
        <v>116</v>
      </c>
      <c r="AE50" s="51" t="n"/>
      <c r="AF50" s="51" t="n">
        <v>1</v>
      </c>
      <c r="AG50" s="51" t="n"/>
      <c r="AH50" s="51" t="n">
        <v>133</v>
      </c>
      <c r="AI50" s="51" t="n"/>
      <c r="AJ50" s="51" t="n">
        <v>87</v>
      </c>
      <c r="AK50" s="51" t="n"/>
      <c r="AL50" s="51" t="n">
        <v>33</v>
      </c>
      <c r="AM50" s="51" t="n"/>
      <c r="AN50" s="51" t="n">
        <v>11</v>
      </c>
      <c r="AO50" s="51" t="n">
        <v>2</v>
      </c>
      <c r="AP50" s="52" t="n">
        <v>7.5</v>
      </c>
      <c r="AQ50" s="51" t="n"/>
    </row>
    <row r="51">
      <c r="A51" s="59" t="inlineStr">
        <is>
          <t>徳島</t>
        </is>
      </c>
      <c r="B51" s="59" t="n"/>
      <c r="C51" s="56">
        <f>SUMIFS(M51:AP51,$M$2:$AP$2,"尋常",$M$3:$AP$3,"男")-I51</f>
        <v/>
      </c>
      <c r="D51" s="56">
        <f>SUMIFS(M51:AP51,$M$2:$AP$2,"尋常",$M$3:$AP$3,"女")-J51</f>
        <v/>
      </c>
      <c r="E51" s="56">
        <f>SUMIFS(M51:AP51,$M$2:$AP$2,"高等",$M$3:$AP$3,"男")-K51</f>
        <v/>
      </c>
      <c r="F51" s="56">
        <f>SUMIFS(M51:AP51,$M$2:$AP$2,"高等",$M$3:$AP$3,"女")-L51</f>
        <v/>
      </c>
      <c r="G51" s="56">
        <f>SUM(O51:T51,V51:Y51,AB51:AG51,AJ51:AO51)-H51</f>
        <v/>
      </c>
      <c r="H51" s="51" t="n">
        <v>2923</v>
      </c>
      <c r="I51" s="51" t="n">
        <v>1507</v>
      </c>
      <c r="J51" s="51" t="n">
        <v>922</v>
      </c>
      <c r="K51" s="51" t="n">
        <v>465</v>
      </c>
      <c r="L51" s="51" t="n">
        <v>29</v>
      </c>
      <c r="M51" s="51" t="n">
        <v>2580</v>
      </c>
      <c r="N51" s="51" t="n"/>
      <c r="O51" s="51" t="n">
        <v>1368</v>
      </c>
      <c r="P51" s="51" t="n"/>
      <c r="Q51" s="51" t="n">
        <v>752</v>
      </c>
      <c r="R51" s="51" t="n"/>
      <c r="S51" s="51" t="n">
        <v>437</v>
      </c>
      <c r="T51" s="51" t="n">
        <v>23</v>
      </c>
      <c r="U51" s="51" t="n">
        <v>190</v>
      </c>
      <c r="V51" s="51" t="n">
        <v>71</v>
      </c>
      <c r="W51" s="51" t="n">
        <v>93</v>
      </c>
      <c r="X51" s="51" t="n">
        <v>21</v>
      </c>
      <c r="Y51" s="51" t="n">
        <v>5</v>
      </c>
      <c r="Z51" s="51" t="n">
        <v>10</v>
      </c>
      <c r="AA51" s="51" t="n"/>
      <c r="AB51" s="51" t="n">
        <v>9</v>
      </c>
      <c r="AC51" s="51" t="n"/>
      <c r="AD51" s="51" t="n">
        <v>1</v>
      </c>
      <c r="AE51" s="51" t="n"/>
      <c r="AF51" s="51" t="n"/>
      <c r="AG51" s="51" t="n"/>
      <c r="AH51" s="51" t="n">
        <v>143</v>
      </c>
      <c r="AI51" s="51" t="n"/>
      <c r="AJ51" s="51" t="n">
        <v>59</v>
      </c>
      <c r="AK51" s="51" t="n"/>
      <c r="AL51" s="51" t="n">
        <v>76</v>
      </c>
      <c r="AM51" s="51" t="n"/>
      <c r="AN51" s="51" t="n">
        <v>7</v>
      </c>
      <c r="AO51" s="51" t="n">
        <v>1</v>
      </c>
      <c r="AP51" s="52" t="n">
        <v>7.1</v>
      </c>
      <c r="AQ51" s="51" t="n"/>
    </row>
    <row r="52">
      <c r="A52" s="59" t="inlineStr">
        <is>
          <t>香川</t>
        </is>
      </c>
      <c r="B52" s="59" t="n"/>
      <c r="C52" s="56">
        <f>SUMIFS(M52:AP52,$M$2:$AP$2,"尋常",$M$3:$AP$3,"男")-I52</f>
        <v/>
      </c>
      <c r="D52" s="56">
        <f>SUMIFS(M52:AP52,$M$2:$AP$2,"尋常",$M$3:$AP$3,"女")-J52</f>
        <v/>
      </c>
      <c r="E52" s="56">
        <f>SUMIFS(M52:AP52,$M$2:$AP$2,"高等",$M$3:$AP$3,"男")-K52</f>
        <v/>
      </c>
      <c r="F52" s="56">
        <f>SUMIFS(M52:AP52,$M$2:$AP$2,"高等",$M$3:$AP$3,"女")-L52</f>
        <v/>
      </c>
      <c r="G52" s="56">
        <f>SUM(O52:T52,V52:Y52,AB52:AG52,AJ52:AO52)-H52</f>
        <v/>
      </c>
      <c r="H52" s="51" t="n">
        <v>2986</v>
      </c>
      <c r="I52" s="51" t="n">
        <v>1384</v>
      </c>
      <c r="J52" s="51" t="n">
        <v>1108</v>
      </c>
      <c r="K52" s="51" t="n">
        <v>432</v>
      </c>
      <c r="L52" s="51" t="n">
        <v>62</v>
      </c>
      <c r="M52" s="51" t="n">
        <v>2700</v>
      </c>
      <c r="N52" s="51" t="n"/>
      <c r="O52" s="51" t="n">
        <v>1333</v>
      </c>
      <c r="P52" s="51" t="n"/>
      <c r="Q52" s="51" t="n">
        <v>906</v>
      </c>
      <c r="R52" s="51" t="n"/>
      <c r="S52" s="51" t="n">
        <v>418</v>
      </c>
      <c r="T52" s="51" t="n">
        <v>43</v>
      </c>
      <c r="U52" s="51" t="n">
        <v>219</v>
      </c>
      <c r="V52" s="51" t="n">
        <v>31</v>
      </c>
      <c r="W52" s="51" t="n">
        <v>158</v>
      </c>
      <c r="X52" s="51" t="n">
        <v>11</v>
      </c>
      <c r="Y52" s="51" t="n">
        <v>19</v>
      </c>
      <c r="Z52" s="51" t="n">
        <v>25</v>
      </c>
      <c r="AA52" s="51" t="n"/>
      <c r="AB52" s="51" t="n">
        <v>7</v>
      </c>
      <c r="AC52" s="51" t="n"/>
      <c r="AD52" s="51" t="n">
        <v>18</v>
      </c>
      <c r="AE52" s="51" t="n"/>
      <c r="AF52" s="51" t="n"/>
      <c r="AG52" s="51" t="n"/>
      <c r="AH52" s="51" t="n">
        <v>42</v>
      </c>
      <c r="AI52" s="51" t="n"/>
      <c r="AJ52" s="51" t="n">
        <v>13</v>
      </c>
      <c r="AK52" s="51" t="n"/>
      <c r="AL52" s="51" t="n">
        <v>26</v>
      </c>
      <c r="AM52" s="51" t="n"/>
      <c r="AN52" s="51" t="n">
        <v>3</v>
      </c>
      <c r="AO52" s="51" t="n"/>
      <c r="AP52" s="52" t="n">
        <v>10.5</v>
      </c>
      <c r="AQ52" s="51" t="n"/>
    </row>
    <row r="53">
      <c r="A53" s="59" t="inlineStr">
        <is>
          <t>愛媛</t>
        </is>
      </c>
      <c r="B53" s="59" t="n"/>
      <c r="C53" s="56">
        <f>SUMIFS(M53:AP53,$M$2:$AP$2,"尋常",$M$3:$AP$3,"男")-I53</f>
        <v/>
      </c>
      <c r="D53" s="56">
        <f>SUMIFS(M53:AP53,$M$2:$AP$2,"尋常",$M$3:$AP$3,"女")-J53</f>
        <v/>
      </c>
      <c r="E53" s="56">
        <f>SUMIFS(M53:AP53,$M$2:$AP$2,"高等",$M$3:$AP$3,"男")-K53</f>
        <v/>
      </c>
      <c r="F53" s="56">
        <f>SUMIFS(M53:AP53,$M$2:$AP$2,"高等",$M$3:$AP$3,"女")-L53</f>
        <v/>
      </c>
      <c r="G53" s="56">
        <f>SUM(O53:T53,V53:Y53,AB53:AG53,AJ53:AO53)-H53</f>
        <v/>
      </c>
      <c r="H53" s="51" t="n">
        <v>4618</v>
      </c>
      <c r="I53" s="51" t="n">
        <v>2458</v>
      </c>
      <c r="J53" s="51" t="n">
        <v>1396</v>
      </c>
      <c r="K53" s="51" t="n">
        <v>719</v>
      </c>
      <c r="L53" s="51" t="n">
        <v>45</v>
      </c>
      <c r="M53" s="51" t="n">
        <v>4101</v>
      </c>
      <c r="N53" s="51" t="n"/>
      <c r="O53" s="51" t="n">
        <v>2249</v>
      </c>
      <c r="P53" s="51" t="n"/>
      <c r="Q53" s="51" t="n">
        <v>1140</v>
      </c>
      <c r="R53" s="51" t="n"/>
      <c r="S53" s="51" t="n">
        <v>682</v>
      </c>
      <c r="T53" s="51" t="n">
        <v>30</v>
      </c>
      <c r="U53" s="51" t="n">
        <v>283</v>
      </c>
      <c r="V53" s="51" t="n">
        <v>110</v>
      </c>
      <c r="W53" s="51" t="n">
        <v>136</v>
      </c>
      <c r="X53" s="51" t="n">
        <v>25</v>
      </c>
      <c r="Y53" s="51" t="n">
        <v>12</v>
      </c>
      <c r="Z53" s="51" t="n">
        <v>39</v>
      </c>
      <c r="AA53" s="51" t="n"/>
      <c r="AB53" s="51" t="n">
        <v>25</v>
      </c>
      <c r="AC53" s="51" t="n"/>
      <c r="AD53" s="51" t="n">
        <v>14</v>
      </c>
      <c r="AE53" s="51" t="n"/>
      <c r="AF53" s="51" t="n"/>
      <c r="AG53" s="51" t="n"/>
      <c r="AH53" s="51" t="n">
        <v>195</v>
      </c>
      <c r="AI53" s="51" t="n"/>
      <c r="AJ53" s="51" t="n">
        <v>74</v>
      </c>
      <c r="AK53" s="51" t="n"/>
      <c r="AL53" s="51" t="n">
        <v>106</v>
      </c>
      <c r="AM53" s="51" t="n"/>
      <c r="AN53" s="51" t="n">
        <v>12</v>
      </c>
      <c r="AO53" s="51" t="n">
        <v>3</v>
      </c>
      <c r="AP53" s="52" t="n">
        <v>7.4</v>
      </c>
      <c r="AQ53" s="51" t="n"/>
    </row>
    <row r="54">
      <c r="A54" s="59" t="inlineStr">
        <is>
          <t>高知</t>
        </is>
      </c>
      <c r="B54" s="59" t="n"/>
      <c r="C54" s="56">
        <f>SUMIFS(M54:AP54,$M$2:$AP$2,"尋常",$M$3:$AP$3,"男")-I54</f>
        <v/>
      </c>
      <c r="D54" s="56">
        <f>SUMIFS(M54:AP54,$M$2:$AP$2,"尋常",$M$3:$AP$3,"女")-J54</f>
        <v/>
      </c>
      <c r="E54" s="56">
        <f>SUMIFS(M54:AP54,$M$2:$AP$2,"高等",$M$3:$AP$3,"男")-K54</f>
        <v/>
      </c>
      <c r="F54" s="56">
        <f>SUMIFS(M54:AP54,$M$2:$AP$2,"高等",$M$3:$AP$3,"女")-L54</f>
        <v/>
      </c>
      <c r="G54" s="56">
        <f>SUM(O54:T54,V54:Y54,AB54:AG54,AJ54:AO54)-H54</f>
        <v/>
      </c>
      <c r="H54" s="51" t="n">
        <v>2697</v>
      </c>
      <c r="I54" s="51" t="n">
        <v>1322</v>
      </c>
      <c r="J54" s="51" t="n">
        <v>1052</v>
      </c>
      <c r="K54" s="51" t="n">
        <v>290</v>
      </c>
      <c r="L54" s="51" t="n">
        <v>33</v>
      </c>
      <c r="M54" s="51" t="n">
        <v>2413</v>
      </c>
      <c r="N54" s="51" t="n"/>
      <c r="O54" s="51" t="n">
        <v>1237</v>
      </c>
      <c r="P54" s="51" t="n"/>
      <c r="Q54" s="51" t="n">
        <v>879</v>
      </c>
      <c r="R54" s="51" t="n"/>
      <c r="S54" s="51" t="n">
        <v>273</v>
      </c>
      <c r="T54" s="51" t="n">
        <v>24</v>
      </c>
      <c r="U54" s="51" t="n">
        <v>46</v>
      </c>
      <c r="V54" s="51" t="n">
        <v>9</v>
      </c>
      <c r="W54" s="51" t="n">
        <v>26</v>
      </c>
      <c r="X54" s="51" t="n">
        <v>7</v>
      </c>
      <c r="Y54" s="51" t="n">
        <v>4</v>
      </c>
      <c r="Z54" s="51" t="n">
        <v>39</v>
      </c>
      <c r="AA54" s="51" t="n"/>
      <c r="AB54" s="51" t="n">
        <v>14</v>
      </c>
      <c r="AC54" s="51" t="n"/>
      <c r="AD54" s="51" t="n">
        <v>24</v>
      </c>
      <c r="AE54" s="51" t="n"/>
      <c r="AF54" s="51" t="n"/>
      <c r="AG54" s="51" t="n">
        <v>1</v>
      </c>
      <c r="AH54" s="51" t="n">
        <v>199</v>
      </c>
      <c r="AI54" s="51" t="n"/>
      <c r="AJ54" s="51" t="n">
        <v>62</v>
      </c>
      <c r="AK54" s="51" t="n"/>
      <c r="AL54" s="51" t="n">
        <v>123</v>
      </c>
      <c r="AM54" s="51" t="n"/>
      <c r="AN54" s="51" t="n">
        <v>10</v>
      </c>
      <c r="AO54" s="51" t="n">
        <v>4</v>
      </c>
      <c r="AP54" s="52" t="n">
        <v>5</v>
      </c>
      <c r="AQ54" s="51" t="n"/>
    </row>
    <row r="55">
      <c r="A55" s="59" t="inlineStr">
        <is>
          <t>福岡</t>
        </is>
      </c>
      <c r="B55" s="59" t="n"/>
      <c r="C55" s="56">
        <f>SUMIFS(M55:AP55,$M$2:$AP$2,"尋常",$M$3:$AP$3,"男")-I55</f>
        <v/>
      </c>
      <c r="D55" s="56">
        <f>SUMIFS(M55:AP55,$M$2:$AP$2,"尋常",$M$3:$AP$3,"女")-J55</f>
        <v/>
      </c>
      <c r="E55" s="56">
        <f>SUMIFS(M55:AP55,$M$2:$AP$2,"高等",$M$3:$AP$3,"男")-K55</f>
        <v/>
      </c>
      <c r="F55" s="56">
        <f>SUMIFS(M55:AP55,$M$2:$AP$2,"高等",$M$3:$AP$3,"女")-L55</f>
        <v/>
      </c>
      <c r="G55" s="56">
        <f>SUM(O55:T55,V55:Y55,AB55:AG55,AJ55:AO55)-H55</f>
        <v/>
      </c>
      <c r="H55" s="51" t="n">
        <v>8432</v>
      </c>
      <c r="I55" s="51" t="n">
        <v>4149</v>
      </c>
      <c r="J55" s="51" t="n">
        <v>2780</v>
      </c>
      <c r="K55" s="51" t="n">
        <v>1233</v>
      </c>
      <c r="L55" s="51" t="n">
        <v>270</v>
      </c>
      <c r="M55" s="51" t="n">
        <v>7316</v>
      </c>
      <c r="N55" s="51" t="n"/>
      <c r="O55" s="51" t="n">
        <v>3776</v>
      </c>
      <c r="P55" s="51" t="n"/>
      <c r="Q55" s="51" t="n">
        <v>2204</v>
      </c>
      <c r="R55" s="51" t="n"/>
      <c r="S55" s="51" t="n">
        <v>1127</v>
      </c>
      <c r="T55" s="51" t="n">
        <v>209</v>
      </c>
      <c r="U55" s="51" t="n">
        <v>316</v>
      </c>
      <c r="V55" s="51" t="n">
        <v>59</v>
      </c>
      <c r="W55" s="51" t="n">
        <v>156</v>
      </c>
      <c r="X55" s="51" t="n">
        <v>65</v>
      </c>
      <c r="Y55" s="51" t="n">
        <v>36</v>
      </c>
      <c r="Z55" s="51" t="n">
        <v>50</v>
      </c>
      <c r="AA55" s="51" t="n"/>
      <c r="AB55" s="51" t="n">
        <v>19</v>
      </c>
      <c r="AC55" s="51" t="n"/>
      <c r="AD55" s="51" t="n">
        <v>31</v>
      </c>
      <c r="AE55" s="51" t="n"/>
      <c r="AF55" s="51" t="n"/>
      <c r="AG55" s="51" t="n"/>
      <c r="AH55" s="51" t="n">
        <v>750</v>
      </c>
      <c r="AI55" s="51" t="n"/>
      <c r="AJ55" s="51" t="n">
        <v>295</v>
      </c>
      <c r="AK55" s="51" t="n"/>
      <c r="AL55" s="51" t="n">
        <v>389</v>
      </c>
      <c r="AM55" s="51" t="n"/>
      <c r="AN55" s="51" t="n">
        <v>41</v>
      </c>
      <c r="AO55" s="51" t="n">
        <v>25</v>
      </c>
      <c r="AP55" s="52" t="n">
        <v>11.6</v>
      </c>
      <c r="AQ55" s="51" t="n"/>
    </row>
    <row r="56" customFormat="1" s="4">
      <c r="A56" s="59" t="inlineStr">
        <is>
          <t>佐賀</t>
        </is>
      </c>
      <c r="B56" s="59" t="n"/>
      <c r="C56" s="56">
        <f>SUMIFS(M56:AP56,$M$2:$AP$2,"尋常",$M$3:$AP$3,"男")-I56</f>
        <v/>
      </c>
      <c r="D56" s="56">
        <f>SUMIFS(M56:AP56,$M$2:$AP$2,"尋常",$M$3:$AP$3,"女")-J56</f>
        <v/>
      </c>
      <c r="E56" s="56">
        <f>SUMIFS(M56:AP56,$M$2:$AP$2,"高等",$M$3:$AP$3,"男")-K56</f>
        <v/>
      </c>
      <c r="F56" s="56">
        <f>SUMIFS(M56:AP56,$M$2:$AP$2,"高等",$M$3:$AP$3,"女")-L56</f>
        <v/>
      </c>
      <c r="G56" s="56">
        <f>SUM(O56:T56,V56:Y56,AB56:AG56,AJ56:AO56)-H56</f>
        <v/>
      </c>
      <c r="H56" s="51" t="n">
        <v>2779</v>
      </c>
      <c r="I56" s="51" t="n">
        <v>1245</v>
      </c>
      <c r="J56" s="51" t="n">
        <v>964</v>
      </c>
      <c r="K56" s="51" t="n">
        <v>439</v>
      </c>
      <c r="L56" s="51" t="n">
        <v>131</v>
      </c>
      <c r="M56" s="51" t="n">
        <v>2561</v>
      </c>
      <c r="N56" s="51" t="n"/>
      <c r="O56" s="51" t="n">
        <v>1159</v>
      </c>
      <c r="P56" s="51" t="n"/>
      <c r="Q56" s="51" t="n">
        <v>862</v>
      </c>
      <c r="R56" s="51" t="n"/>
      <c r="S56" s="51" t="n">
        <v>410</v>
      </c>
      <c r="T56" s="51" t="n">
        <v>130</v>
      </c>
      <c r="U56" s="51" t="n">
        <v>22</v>
      </c>
      <c r="V56" s="51" t="n">
        <v>2</v>
      </c>
      <c r="W56" s="51" t="n">
        <v>3</v>
      </c>
      <c r="X56" s="51" t="n">
        <v>16</v>
      </c>
      <c r="Y56" s="51" t="n">
        <v>1</v>
      </c>
      <c r="Z56" s="51" t="n">
        <v>160</v>
      </c>
      <c r="AA56" s="51" t="n"/>
      <c r="AB56" s="51" t="n">
        <v>67</v>
      </c>
      <c r="AC56" s="51" t="n"/>
      <c r="AD56" s="51" t="n">
        <v>85</v>
      </c>
      <c r="AE56" s="51" t="n"/>
      <c r="AF56" s="51" t="n">
        <v>8</v>
      </c>
      <c r="AG56" s="51" t="n"/>
      <c r="AH56" s="51" t="n">
        <v>36</v>
      </c>
      <c r="AI56" s="51" t="n"/>
      <c r="AJ56" s="51" t="n">
        <v>17</v>
      </c>
      <c r="AK56" s="51" t="n"/>
      <c r="AL56" s="51" t="n">
        <v>14</v>
      </c>
      <c r="AM56" s="51" t="n"/>
      <c r="AN56" s="51" t="n">
        <v>5</v>
      </c>
      <c r="AO56" s="51" t="n"/>
      <c r="AP56" s="52" t="n">
        <v>10.7</v>
      </c>
      <c r="AQ56" s="51" t="n"/>
    </row>
    <row r="57" customFormat="1" s="4">
      <c r="A57" s="59" t="inlineStr">
        <is>
          <t>長崎</t>
        </is>
      </c>
      <c r="B57" s="59" t="n"/>
      <c r="C57" s="56">
        <f>SUMIFS(M57:AP57,$M$2:$AP$2,"尋常",$M$3:$AP$3,"男")-I57</f>
        <v/>
      </c>
      <c r="D57" s="56">
        <f>SUMIFS(M57:AP57,$M$2:$AP$2,"尋常",$M$3:$AP$3,"女")-J57</f>
        <v/>
      </c>
      <c r="E57" s="56">
        <f>SUMIFS(M57:AP57,$M$2:$AP$2,"高等",$M$3:$AP$3,"男")-K57</f>
        <v/>
      </c>
      <c r="F57" s="56">
        <f>SUMIFS(M57:AP57,$M$2:$AP$2,"高等",$M$3:$AP$3,"女")-L57</f>
        <v/>
      </c>
      <c r="G57" s="56">
        <f>SUM(O57:T57,V57:Y57,AB57:AG57,AJ57:AO57)-H57</f>
        <v/>
      </c>
      <c r="H57" s="51" t="n">
        <v>4506</v>
      </c>
      <c r="I57" s="51" t="n">
        <v>2169</v>
      </c>
      <c r="J57" s="51" t="n">
        <v>1554</v>
      </c>
      <c r="K57" s="51" t="n">
        <v>686</v>
      </c>
      <c r="L57" s="51" t="n">
        <v>97</v>
      </c>
      <c r="M57" s="51" t="n">
        <v>3812</v>
      </c>
      <c r="N57" s="51" t="n"/>
      <c r="O57" s="51" t="n">
        <v>1889</v>
      </c>
      <c r="P57" s="51" t="n"/>
      <c r="Q57" s="51" t="n">
        <v>1247</v>
      </c>
      <c r="R57" s="51" t="n"/>
      <c r="S57" s="51" t="n">
        <v>606</v>
      </c>
      <c r="T57" s="51" t="n">
        <v>70</v>
      </c>
      <c r="U57" s="51" t="n">
        <v>191</v>
      </c>
      <c r="V57" s="51" t="n">
        <v>34</v>
      </c>
      <c r="W57" s="51" t="n">
        <v>87</v>
      </c>
      <c r="X57" s="51" t="n">
        <v>45</v>
      </c>
      <c r="Y57" s="51" t="n">
        <v>25</v>
      </c>
      <c r="Z57" s="51" t="n">
        <v>131</v>
      </c>
      <c r="AA57" s="51" t="n"/>
      <c r="AB57" s="51" t="n">
        <v>66</v>
      </c>
      <c r="AC57" s="51" t="n"/>
      <c r="AD57" s="51" t="n">
        <v>63</v>
      </c>
      <c r="AE57" s="51" t="n"/>
      <c r="AF57" s="51" t="n">
        <v>2</v>
      </c>
      <c r="AG57" s="51" t="n"/>
      <c r="AH57" s="51" t="n">
        <v>372</v>
      </c>
      <c r="AI57" s="51" t="n"/>
      <c r="AJ57" s="51" t="n">
        <v>180</v>
      </c>
      <c r="AK57" s="51" t="n"/>
      <c r="AL57" s="51" t="n">
        <v>157</v>
      </c>
      <c r="AM57" s="51" t="n"/>
      <c r="AN57" s="51" t="n">
        <v>33</v>
      </c>
      <c r="AO57" s="51" t="n">
        <v>2</v>
      </c>
      <c r="AP57" s="52" t="n">
        <v>7.7</v>
      </c>
      <c r="AQ57" s="51" t="n"/>
    </row>
    <row r="58" customFormat="1" s="4">
      <c r="A58" s="59" t="inlineStr">
        <is>
          <t>熊本</t>
        </is>
      </c>
      <c r="B58" s="59" t="n"/>
      <c r="C58" s="56">
        <f>SUMIFS(M58:AP58,$M$2:$AP$2,"尋常",$M$3:$AP$3,"男")-I58</f>
        <v/>
      </c>
      <c r="D58" s="56">
        <f>SUMIFS(M58:AP58,$M$2:$AP$2,"尋常",$M$3:$AP$3,"女")-J58</f>
        <v/>
      </c>
      <c r="E58" s="56">
        <f>SUMIFS(M58:AP58,$M$2:$AP$2,"高等",$M$3:$AP$3,"男")-K58</f>
        <v/>
      </c>
      <c r="F58" s="56">
        <f>SUMIFS(M58:AP58,$M$2:$AP$2,"高等",$M$3:$AP$3,"女")-L58</f>
        <v/>
      </c>
      <c r="G58" s="56">
        <f>SUM(O58:T58,V58:Y58,AB58:AG58,AJ58:AO58)-H58</f>
        <v/>
      </c>
      <c r="H58" s="51" t="n">
        <v>5254</v>
      </c>
      <c r="I58" s="51" t="n">
        <v>2821</v>
      </c>
      <c r="J58" s="51" t="n">
        <v>1345</v>
      </c>
      <c r="K58" s="51" t="n">
        <v>1064</v>
      </c>
      <c r="L58" s="51" t="n">
        <v>24</v>
      </c>
      <c r="M58" s="51" t="n">
        <v>4478</v>
      </c>
      <c r="N58" s="51" t="n"/>
      <c r="O58" s="51" t="n">
        <v>2480</v>
      </c>
      <c r="P58" s="51" t="n"/>
      <c r="Q58" s="51" t="n">
        <v>943</v>
      </c>
      <c r="R58" s="51" t="n"/>
      <c r="S58" s="51" t="n">
        <v>1036</v>
      </c>
      <c r="T58" s="51" t="n">
        <v>19</v>
      </c>
      <c r="U58" s="51" t="n">
        <v>118</v>
      </c>
      <c r="V58" s="51" t="n">
        <v>59</v>
      </c>
      <c r="W58" s="51" t="n">
        <v>41</v>
      </c>
      <c r="X58" s="51" t="n">
        <v>17</v>
      </c>
      <c r="Y58" s="51" t="n">
        <v>1</v>
      </c>
      <c r="Z58" s="51" t="n">
        <v>45</v>
      </c>
      <c r="AA58" s="51" t="n"/>
      <c r="AB58" s="51" t="n">
        <v>32</v>
      </c>
      <c r="AC58" s="51" t="n"/>
      <c r="AD58" s="51" t="n">
        <v>13</v>
      </c>
      <c r="AE58" s="51" t="n"/>
      <c r="AF58" s="51" t="n"/>
      <c r="AG58" s="51" t="n"/>
      <c r="AH58" s="51" t="n">
        <v>613</v>
      </c>
      <c r="AI58" s="51" t="n"/>
      <c r="AJ58" s="51" t="n">
        <v>250</v>
      </c>
      <c r="AK58" s="51" t="n"/>
      <c r="AL58" s="51" t="n">
        <v>348</v>
      </c>
      <c r="AM58" s="51" t="n"/>
      <c r="AN58" s="51" t="n">
        <v>11</v>
      </c>
      <c r="AO58" s="51" t="n">
        <v>4</v>
      </c>
      <c r="AP58" s="52" t="n">
        <v>7.2</v>
      </c>
      <c r="AQ58" s="51" t="n"/>
    </row>
    <row r="59" customFormat="1" s="4">
      <c r="A59" s="59" t="inlineStr">
        <is>
          <t>大分</t>
        </is>
      </c>
      <c r="B59" s="59" t="n"/>
      <c r="C59" s="56">
        <f>SUMIFS(M59:AP59,$M$2:$AP$2,"尋常",$M$3:$AP$3,"男")-I59</f>
        <v/>
      </c>
      <c r="D59" s="56">
        <f>SUMIFS(M59:AP59,$M$2:$AP$2,"尋常",$M$3:$AP$3,"女")-J59</f>
        <v/>
      </c>
      <c r="E59" s="56">
        <f>SUMIFS(M59:AP59,$M$2:$AP$2,"高等",$M$3:$AP$3,"男")-K59</f>
        <v/>
      </c>
      <c r="F59" s="56">
        <f>SUMIFS(M59:AP59,$M$2:$AP$2,"高等",$M$3:$AP$3,"女")-L59</f>
        <v/>
      </c>
      <c r="G59" s="56">
        <f>SUM(O59:T59,V59:Y59,AB59:AG59,AJ59:AO59)-H59</f>
        <v/>
      </c>
      <c r="H59" s="51" t="n">
        <v>3996</v>
      </c>
      <c r="I59" s="51" t="n">
        <v>1959</v>
      </c>
      <c r="J59" s="51" t="n">
        <v>1296</v>
      </c>
      <c r="K59" s="51" t="n">
        <v>688</v>
      </c>
      <c r="L59" s="51" t="n">
        <v>53</v>
      </c>
      <c r="M59" s="51" t="n">
        <v>3276</v>
      </c>
      <c r="N59" s="51" t="n"/>
      <c r="O59" s="51" t="n">
        <v>1688</v>
      </c>
      <c r="P59" s="51" t="n"/>
      <c r="Q59" s="51" t="n">
        <v>929</v>
      </c>
      <c r="R59" s="51" t="n"/>
      <c r="S59" s="51" t="n">
        <v>645</v>
      </c>
      <c r="T59" s="51" t="n">
        <v>14</v>
      </c>
      <c r="U59" s="51" t="n">
        <v>410</v>
      </c>
      <c r="V59" s="51" t="n">
        <v>157</v>
      </c>
      <c r="W59" s="51" t="n">
        <v>188</v>
      </c>
      <c r="X59" s="51" t="n">
        <v>33</v>
      </c>
      <c r="Y59" s="51" t="n">
        <v>32</v>
      </c>
      <c r="Z59" s="51" t="n">
        <v>18</v>
      </c>
      <c r="AA59" s="51" t="n"/>
      <c r="AB59" s="51" t="n">
        <v>8</v>
      </c>
      <c r="AC59" s="51" t="n"/>
      <c r="AD59" s="51" t="n">
        <v>10</v>
      </c>
      <c r="AE59" s="51" t="n"/>
      <c r="AF59" s="51" t="n"/>
      <c r="AG59" s="51" t="n"/>
      <c r="AH59" s="51" t="n">
        <v>292</v>
      </c>
      <c r="AI59" s="51" t="n"/>
      <c r="AJ59" s="51" t="n">
        <v>106</v>
      </c>
      <c r="AK59" s="51" t="n"/>
      <c r="AL59" s="51" t="n">
        <v>169</v>
      </c>
      <c r="AM59" s="51" t="n"/>
      <c r="AN59" s="51" t="n">
        <v>10</v>
      </c>
      <c r="AO59" s="51" t="n">
        <v>7</v>
      </c>
      <c r="AP59" s="52" t="n">
        <v>6.8</v>
      </c>
      <c r="AQ59" s="51" t="n"/>
    </row>
    <row r="60" customFormat="1" s="4">
      <c r="A60" s="59" t="inlineStr">
        <is>
          <t>宮崎</t>
        </is>
      </c>
      <c r="B60" s="59" t="n"/>
      <c r="C60" s="56">
        <f>SUMIFS(M60:AP60,$M$2:$AP$2,"尋常",$M$3:$AP$3,"男")-I60</f>
        <v/>
      </c>
      <c r="D60" s="56">
        <f>SUMIFS(M60:AP60,$M$2:$AP$2,"尋常",$M$3:$AP$3,"女")-J60</f>
        <v/>
      </c>
      <c r="E60" s="56">
        <f>SUMIFS(M60:AP60,$M$2:$AP$2,"高等",$M$3:$AP$3,"男")-K60</f>
        <v/>
      </c>
      <c r="F60" s="56">
        <f>SUMIFS(M60:AP60,$M$2:$AP$2,"高等",$M$3:$AP$3,"女")-L60</f>
        <v/>
      </c>
      <c r="G60" s="56">
        <f>SUM(O60:T60,V60:Y60,AB60:AG60,AJ60:AO60)-H60</f>
        <v/>
      </c>
      <c r="H60" s="51" t="n">
        <v>3070</v>
      </c>
      <c r="I60" s="51" t="n">
        <v>1618</v>
      </c>
      <c r="J60" s="51" t="n">
        <v>942</v>
      </c>
      <c r="K60" s="51" t="n">
        <v>473</v>
      </c>
      <c r="L60" s="51" t="n">
        <v>37</v>
      </c>
      <c r="M60" s="51" t="n">
        <v>2511</v>
      </c>
      <c r="N60" s="51" t="n"/>
      <c r="O60" s="51" t="n">
        <v>1372</v>
      </c>
      <c r="P60" s="51" t="n"/>
      <c r="Q60" s="51" t="n">
        <v>697</v>
      </c>
      <c r="R60" s="51" t="n"/>
      <c r="S60" s="51" t="n">
        <v>430</v>
      </c>
      <c r="T60" s="51" t="n">
        <v>12</v>
      </c>
      <c r="U60" s="51" t="n">
        <v>227</v>
      </c>
      <c r="V60" s="51" t="n">
        <v>50</v>
      </c>
      <c r="W60" s="51" t="n">
        <v>124</v>
      </c>
      <c r="X60" s="51" t="n">
        <v>32</v>
      </c>
      <c r="Y60" s="51" t="n">
        <v>21</v>
      </c>
      <c r="Z60" s="51" t="n">
        <v>152</v>
      </c>
      <c r="AA60" s="51" t="n"/>
      <c r="AB60" s="51" t="n">
        <v>88</v>
      </c>
      <c r="AC60" s="51" t="n"/>
      <c r="AD60" s="51" t="n">
        <v>60</v>
      </c>
      <c r="AE60" s="51" t="n"/>
      <c r="AF60" s="51" t="n">
        <v>2</v>
      </c>
      <c r="AG60" s="51" t="n">
        <v>2</v>
      </c>
      <c r="AH60" s="51" t="n">
        <v>180</v>
      </c>
      <c r="AI60" s="51" t="n"/>
      <c r="AJ60" s="51" t="n">
        <v>108</v>
      </c>
      <c r="AK60" s="51" t="n"/>
      <c r="AL60" s="51" t="n">
        <v>61</v>
      </c>
      <c r="AM60" s="51" t="n"/>
      <c r="AN60" s="51" t="n">
        <v>9</v>
      </c>
      <c r="AO60" s="51" t="n">
        <v>2</v>
      </c>
      <c r="AP60" s="53" t="n">
        <v>8.199999999999999</v>
      </c>
      <c r="AQ60" s="51" t="n"/>
    </row>
    <row r="61" customFormat="1" s="4">
      <c r="A61" s="59" t="inlineStr">
        <is>
          <t>鹿児島</t>
        </is>
      </c>
      <c r="B61" s="59" t="n"/>
      <c r="C61" s="56">
        <f>SUMIFS(M61:AP61,$M$2:$AP$2,"尋常",$M$3:$AP$3,"男")-I61</f>
        <v/>
      </c>
      <c r="D61" s="56">
        <f>SUMIFS(M61:AP61,$M$2:$AP$2,"尋常",$M$3:$AP$3,"女")-J61</f>
        <v/>
      </c>
      <c r="E61" s="56">
        <f>SUMIFS(M61:AP61,$M$2:$AP$2,"高等",$M$3:$AP$3,"男")-K61</f>
        <v/>
      </c>
      <c r="F61" s="56">
        <f>SUMIFS(M61:AP61,$M$2:$AP$2,"高等",$M$3:$AP$3,"女")-L61</f>
        <v/>
      </c>
      <c r="G61" s="56">
        <f>SUM(O61:T61,V61:Y61,AB61:AG61,AJ61:AO61)-H61</f>
        <v/>
      </c>
      <c r="H61" s="51" t="n">
        <v>7160</v>
      </c>
      <c r="I61" s="51" t="n">
        <v>3994</v>
      </c>
      <c r="J61" s="51" t="n">
        <v>1490</v>
      </c>
      <c r="K61" s="51" t="n">
        <v>1381</v>
      </c>
      <c r="L61" s="51" t="n">
        <v>295</v>
      </c>
      <c r="M61" s="51" t="n">
        <v>5694</v>
      </c>
      <c r="N61" s="51" t="n"/>
      <c r="O61" s="51" t="n">
        <v>3598</v>
      </c>
      <c r="P61" s="51" t="n"/>
      <c r="Q61" s="51" t="n">
        <v>1013</v>
      </c>
      <c r="R61" s="51" t="n"/>
      <c r="S61" s="51" t="n">
        <v>978</v>
      </c>
      <c r="T61" s="51" t="n">
        <v>105</v>
      </c>
      <c r="U61" s="51" t="n">
        <v>876</v>
      </c>
      <c r="V61" s="51" t="n">
        <v>40</v>
      </c>
      <c r="W61" s="51" t="n">
        <v>341</v>
      </c>
      <c r="X61" s="51" t="n">
        <v>317</v>
      </c>
      <c r="Y61" s="51" t="n">
        <v>178</v>
      </c>
      <c r="Z61" s="51" t="n">
        <v>137</v>
      </c>
      <c r="AA61" s="51" t="n"/>
      <c r="AB61" s="51" t="n">
        <v>110</v>
      </c>
      <c r="AC61" s="51" t="n"/>
      <c r="AD61" s="51" t="n">
        <v>25</v>
      </c>
      <c r="AE61" s="51" t="n"/>
      <c r="AF61" s="51" t="n">
        <v>1</v>
      </c>
      <c r="AG61" s="51" t="n">
        <v>1</v>
      </c>
      <c r="AH61" s="51" t="n">
        <v>453</v>
      </c>
      <c r="AI61" s="51" t="n"/>
      <c r="AJ61" s="51" t="n">
        <v>246</v>
      </c>
      <c r="AK61" s="51" t="n"/>
      <c r="AL61" s="51" t="n">
        <v>111</v>
      </c>
      <c r="AM61" s="51" t="n"/>
      <c r="AN61" s="51" t="n">
        <v>85</v>
      </c>
      <c r="AO61" s="51" t="n">
        <v>11</v>
      </c>
      <c r="AP61" s="52" t="n">
        <v>8.800000000000001</v>
      </c>
      <c r="AQ61" s="51" t="n"/>
    </row>
    <row r="62" customFormat="1" s="4">
      <c r="A62" s="59" t="inlineStr">
        <is>
          <t>沖縄</t>
        </is>
      </c>
      <c r="B62" s="59" t="n"/>
      <c r="C62" s="56">
        <f>SUMIFS(M62:AP62,$M$2:$AP$2,"尋常",$M$3:$AP$3,"男")-I62</f>
        <v/>
      </c>
      <c r="D62" s="56">
        <f>SUMIFS(M62:AP62,$M$2:$AP$2,"尋常",$M$3:$AP$3,"女")-J62</f>
        <v/>
      </c>
      <c r="E62" s="56">
        <f>SUMIFS(M62:AP62,$M$2:$AP$2,"高等",$M$3:$AP$3,"男")-K62</f>
        <v/>
      </c>
      <c r="F62" s="56">
        <f>SUMIFS(M62:AP62,$M$2:$AP$2,"高等",$M$3:$AP$3,"女")-L62</f>
        <v/>
      </c>
      <c r="G62" s="56">
        <f>SUM(O62:T62,V62:Y62,AB62:AG62,AJ62:AO62)-H62</f>
        <v/>
      </c>
      <c r="H62" s="51" t="n">
        <v>2144</v>
      </c>
      <c r="I62" s="51" t="n">
        <v>1145</v>
      </c>
      <c r="J62" s="51" t="n">
        <v>680</v>
      </c>
      <c r="K62" s="51" t="n">
        <v>309</v>
      </c>
      <c r="L62" s="51" t="n">
        <v>10</v>
      </c>
      <c r="M62" s="51" t="n">
        <v>1970</v>
      </c>
      <c r="N62" s="51" t="n"/>
      <c r="O62" s="51" t="n">
        <v>1064</v>
      </c>
      <c r="P62" s="51" t="n"/>
      <c r="Q62" s="51" t="n">
        <v>613</v>
      </c>
      <c r="R62" s="51" t="n"/>
      <c r="S62" s="51" t="n">
        <v>286</v>
      </c>
      <c r="T62" s="51" t="n">
        <v>7</v>
      </c>
      <c r="U62" s="51" t="n">
        <v>118</v>
      </c>
      <c r="V62" s="51" t="n">
        <v>54</v>
      </c>
      <c r="W62" s="51" t="n">
        <v>41</v>
      </c>
      <c r="X62" s="51" t="n">
        <v>20</v>
      </c>
      <c r="Y62" s="51" t="n">
        <v>3</v>
      </c>
      <c r="Z62" s="51" t="n">
        <v>13</v>
      </c>
      <c r="AA62" s="51" t="n"/>
      <c r="AB62" s="51" t="n">
        <v>7</v>
      </c>
      <c r="AC62" s="51" t="n"/>
      <c r="AD62" s="51" t="n">
        <v>6</v>
      </c>
      <c r="AE62" s="51" t="n"/>
      <c r="AF62" s="51" t="n"/>
      <c r="AG62" s="51" t="n"/>
      <c r="AH62" s="51" t="n">
        <v>43</v>
      </c>
      <c r="AI62" s="51" t="n"/>
      <c r="AJ62" s="51" t="n">
        <v>20</v>
      </c>
      <c r="AK62" s="51" t="n"/>
      <c r="AL62" s="51" t="n">
        <v>20</v>
      </c>
      <c r="AM62" s="51" t="n"/>
      <c r="AN62" s="51" t="n">
        <v>3</v>
      </c>
      <c r="AO62" s="51" t="n"/>
      <c r="AP62" s="53" t="n">
        <v>12.2</v>
      </c>
      <c r="AQ62" s="51" t="n"/>
    </row>
    <row r="63" customFormat="1" s="4">
      <c r="A63" s="59" t="inlineStr">
        <is>
          <t>文部省</t>
        </is>
      </c>
      <c r="B63" s="59" t="n"/>
      <c r="C63" s="56">
        <f>SUMIFS(M63:AP63,$M$2:$AP$2,"尋常",$M$3:$AP$3,"男")-I63</f>
        <v/>
      </c>
      <c r="D63" s="56">
        <f>SUMIFS(M63:AP63,$M$2:$AP$2,"尋常",$M$3:$AP$3,"女")-J63</f>
        <v/>
      </c>
      <c r="E63" s="56">
        <f>SUMIFS(M63:AP63,$M$2:$AP$2,"高等",$M$3:$AP$3,"男")-K63</f>
        <v/>
      </c>
      <c r="F63" s="56">
        <f>SUMIFS(M63:AP63,$M$2:$AP$2,"高等",$M$3:$AP$3,"女")-L63</f>
        <v/>
      </c>
      <c r="G63" s="56">
        <f>SUM(O63:T63,V63:Y63,AB63:AG63,AJ63:AO63)-H63</f>
        <v/>
      </c>
      <c r="H63" s="51" t="n">
        <v>95</v>
      </c>
      <c r="I63" s="51" t="n">
        <v>66</v>
      </c>
      <c r="J63" s="51" t="n">
        <v>17</v>
      </c>
      <c r="K63" s="51" t="n">
        <v>8</v>
      </c>
      <c r="L63" s="51" t="n">
        <v>4</v>
      </c>
      <c r="M63" s="51" t="n">
        <v>82</v>
      </c>
      <c r="N63" s="51" t="n"/>
      <c r="O63" s="51" t="n">
        <v>61</v>
      </c>
      <c r="P63" s="51" t="n"/>
      <c r="Q63" s="51" t="n">
        <v>14</v>
      </c>
      <c r="R63" s="51" t="n"/>
      <c r="S63" s="51" t="n">
        <v>5</v>
      </c>
      <c r="T63" s="51" t="n">
        <v>2</v>
      </c>
      <c r="U63" s="51" t="n">
        <v>10</v>
      </c>
      <c r="V63" s="51" t="n">
        <v>4</v>
      </c>
      <c r="W63" s="51" t="n">
        <v>2</v>
      </c>
      <c r="X63" s="51" t="n">
        <v>2</v>
      </c>
      <c r="Y63" s="51" t="n">
        <v>2</v>
      </c>
      <c r="Z63" s="51" t="n">
        <v>3</v>
      </c>
      <c r="AA63" s="51" t="n"/>
      <c r="AB63" s="51" t="n">
        <v>1</v>
      </c>
      <c r="AC63" s="51" t="n"/>
      <c r="AD63" s="51" t="n">
        <v>1</v>
      </c>
      <c r="AE63" s="51" t="n"/>
      <c r="AF63" s="51" t="n">
        <v>1</v>
      </c>
      <c r="AG63" s="51" t="n"/>
      <c r="AH63" s="51" t="n"/>
      <c r="AI63" s="51" t="n"/>
      <c r="AJ63" s="51" t="n"/>
      <c r="AK63" s="51" t="n"/>
      <c r="AL63" s="51" t="n"/>
      <c r="AM63" s="51" t="n"/>
      <c r="AN63" s="51" t="n"/>
      <c r="AO63" s="51" t="n"/>
      <c r="AP63" s="53" t="n">
        <v>20.5</v>
      </c>
      <c r="AQ63" s="51" t="n"/>
    </row>
    <row r="64" customFormat="1" s="4">
      <c r="A64" s="59" t="inlineStr">
        <is>
          <t>朝鮮</t>
        </is>
      </c>
      <c r="B64" s="59" t="inlineStr">
        <is>
          <t>小學校</t>
        </is>
      </c>
      <c r="C64" s="48" t="n"/>
      <c r="D64" s="48" t="n"/>
      <c r="E64" s="48" t="n"/>
      <c r="F64" s="48" t="n"/>
      <c r="G64" s="48" t="n"/>
      <c r="H64" s="51" t="n">
        <v>2157</v>
      </c>
      <c r="I64" s="51" t="inlineStr">
        <is>
          <t>...</t>
        </is>
      </c>
      <c r="J64" s="51" t="inlineStr">
        <is>
          <t>...</t>
        </is>
      </c>
      <c r="K64" s="51" t="inlineStr">
        <is>
          <t>...</t>
        </is>
      </c>
      <c r="L64" s="51" t="inlineStr">
        <is>
          <t>...</t>
        </is>
      </c>
      <c r="M64" s="51" t="inlineStr">
        <is>
          <t>...</t>
        </is>
      </c>
      <c r="N64" s="51" t="n"/>
      <c r="O64" s="51" t="inlineStr">
        <is>
          <t>...</t>
        </is>
      </c>
      <c r="P64" s="51" t="n"/>
      <c r="Q64" s="51" t="inlineStr">
        <is>
          <t>...</t>
        </is>
      </c>
      <c r="R64" s="51" t="n"/>
      <c r="S64" s="51" t="inlineStr">
        <is>
          <t>...</t>
        </is>
      </c>
      <c r="T64" s="51" t="inlineStr">
        <is>
          <t>...</t>
        </is>
      </c>
      <c r="U64" s="51" t="inlineStr">
        <is>
          <t>...</t>
        </is>
      </c>
      <c r="V64" s="51" t="inlineStr">
        <is>
          <t>...</t>
        </is>
      </c>
      <c r="W64" s="51" t="inlineStr">
        <is>
          <t>...</t>
        </is>
      </c>
      <c r="X64" s="51" t="inlineStr">
        <is>
          <t>...</t>
        </is>
      </c>
      <c r="Y64" s="51" t="inlineStr">
        <is>
          <t>...</t>
        </is>
      </c>
      <c r="Z64" s="51" t="inlineStr">
        <is>
          <t>...</t>
        </is>
      </c>
      <c r="AA64" s="51" t="n"/>
      <c r="AB64" s="51" t="inlineStr">
        <is>
          <t>...</t>
        </is>
      </c>
      <c r="AC64" s="51" t="n"/>
      <c r="AD64" s="51" t="inlineStr">
        <is>
          <t>...</t>
        </is>
      </c>
      <c r="AE64" s="51" t="n"/>
      <c r="AF64" s="51" t="inlineStr">
        <is>
          <t>...</t>
        </is>
      </c>
      <c r="AG64" s="51" t="inlineStr">
        <is>
          <t>...</t>
        </is>
      </c>
      <c r="AH64" s="51" t="inlineStr">
        <is>
          <t>...</t>
        </is>
      </c>
      <c r="AI64" s="51" t="n"/>
      <c r="AJ64" s="51" t="inlineStr">
        <is>
          <t>...</t>
        </is>
      </c>
      <c r="AK64" s="51" t="n"/>
      <c r="AL64" s="51" t="inlineStr">
        <is>
          <t>...</t>
        </is>
      </c>
      <c r="AM64" s="51" t="n"/>
      <c r="AN64" s="51" t="inlineStr">
        <is>
          <t>...</t>
        </is>
      </c>
      <c r="AO64" s="51" t="inlineStr">
        <is>
          <t>...</t>
        </is>
      </c>
      <c r="AP64" s="53" t="inlineStr">
        <is>
          <t>...</t>
        </is>
      </c>
      <c r="AQ64" s="51" t="n"/>
    </row>
    <row r="65" customFormat="1" s="4">
      <c r="A65" s="59" t="inlineStr">
        <is>
          <t>朝鮮</t>
        </is>
      </c>
      <c r="B65" s="59" t="inlineStr">
        <is>
          <t>普通學校</t>
        </is>
      </c>
      <c r="C65" s="48" t="n"/>
      <c r="D65" s="48" t="n"/>
      <c r="E65" s="48" t="n"/>
      <c r="F65" s="48" t="n"/>
      <c r="G65" s="48" t="n"/>
      <c r="H65" s="51" t="n">
        <v>10284</v>
      </c>
      <c r="I65" s="51" t="inlineStr">
        <is>
          <t>...</t>
        </is>
      </c>
      <c r="J65" s="51" t="inlineStr">
        <is>
          <t>...</t>
        </is>
      </c>
      <c r="K65" s="51" t="inlineStr">
        <is>
          <t>...</t>
        </is>
      </c>
      <c r="L65" s="51" t="inlineStr">
        <is>
          <t>...</t>
        </is>
      </c>
      <c r="M65" s="51" t="inlineStr">
        <is>
          <t>...</t>
        </is>
      </c>
      <c r="N65" s="51" t="n"/>
      <c r="O65" s="51" t="inlineStr">
        <is>
          <t>...</t>
        </is>
      </c>
      <c r="P65" s="51" t="n"/>
      <c r="Q65" s="51" t="inlineStr">
        <is>
          <t>...</t>
        </is>
      </c>
      <c r="R65" s="51" t="n"/>
      <c r="S65" s="51" t="inlineStr">
        <is>
          <t>...</t>
        </is>
      </c>
      <c r="T65" s="51" t="inlineStr">
        <is>
          <t>...</t>
        </is>
      </c>
      <c r="U65" s="51" t="inlineStr">
        <is>
          <t>...</t>
        </is>
      </c>
      <c r="V65" s="51" t="inlineStr">
        <is>
          <t>...</t>
        </is>
      </c>
      <c r="W65" s="51" t="inlineStr">
        <is>
          <t>...</t>
        </is>
      </c>
      <c r="X65" s="51" t="inlineStr">
        <is>
          <t>...</t>
        </is>
      </c>
      <c r="Y65" s="51" t="inlineStr">
        <is>
          <t>...</t>
        </is>
      </c>
      <c r="Z65" s="51" t="inlineStr">
        <is>
          <t>...</t>
        </is>
      </c>
      <c r="AA65" s="51" t="n"/>
      <c r="AB65" s="51" t="inlineStr">
        <is>
          <t>...</t>
        </is>
      </c>
      <c r="AC65" s="51" t="n"/>
      <c r="AD65" s="51" t="inlineStr">
        <is>
          <t>...</t>
        </is>
      </c>
      <c r="AE65" s="51" t="n"/>
      <c r="AF65" s="51" t="inlineStr">
        <is>
          <t>...</t>
        </is>
      </c>
      <c r="AG65" s="51" t="inlineStr">
        <is>
          <t>...</t>
        </is>
      </c>
      <c r="AH65" s="51" t="inlineStr">
        <is>
          <t>...</t>
        </is>
      </c>
      <c r="AI65" s="51" t="n"/>
      <c r="AJ65" s="51" t="inlineStr">
        <is>
          <t>...</t>
        </is>
      </c>
      <c r="AK65" s="51" t="n"/>
      <c r="AL65" s="51" t="inlineStr">
        <is>
          <t>...</t>
        </is>
      </c>
      <c r="AM65" s="51" t="n"/>
      <c r="AN65" s="51" t="inlineStr">
        <is>
          <t>...</t>
        </is>
      </c>
      <c r="AO65" s="51" t="inlineStr">
        <is>
          <t>...</t>
        </is>
      </c>
      <c r="AP65" s="53" t="inlineStr">
        <is>
          <t>...</t>
        </is>
      </c>
      <c r="AQ65" s="51" t="n"/>
    </row>
    <row r="66">
      <c r="A66" s="59" t="inlineStr">
        <is>
          <t>臺灣</t>
        </is>
      </c>
      <c r="B66" s="59" t="inlineStr">
        <is>
          <t>小學校</t>
        </is>
      </c>
      <c r="C66" s="48" t="n"/>
      <c r="D66" s="48" t="n"/>
      <c r="E66" s="48" t="n"/>
      <c r="F66" s="48" t="n"/>
      <c r="G66" s="48" t="n"/>
      <c r="H66" s="51" t="n">
        <v>942</v>
      </c>
      <c r="I66" s="51" t="n">
        <v>699</v>
      </c>
      <c r="J66" s="51" t="n">
        <v>243</v>
      </c>
      <c r="K66" s="51" t="inlineStr">
        <is>
          <t>...</t>
        </is>
      </c>
      <c r="L66" s="51" t="inlineStr">
        <is>
          <t>...</t>
        </is>
      </c>
      <c r="M66" s="51" t="n">
        <v>894</v>
      </c>
      <c r="N66" s="51" t="n"/>
      <c r="O66" s="51" t="n">
        <v>676</v>
      </c>
      <c r="P66" s="51" t="n"/>
      <c r="Q66" s="51" t="n">
        <v>217</v>
      </c>
      <c r="R66" s="51" t="n"/>
      <c r="S66" s="51" t="inlineStr">
        <is>
          <t>...</t>
        </is>
      </c>
      <c r="T66" s="51" t="inlineStr">
        <is>
          <t>...</t>
        </is>
      </c>
      <c r="U66" s="51" t="n">
        <v>16</v>
      </c>
      <c r="V66" s="51" t="n">
        <v>8</v>
      </c>
      <c r="W66" s="51" t="n">
        <v>8</v>
      </c>
      <c r="X66" s="51" t="inlineStr">
        <is>
          <t>...</t>
        </is>
      </c>
      <c r="Y66" s="51" t="inlineStr">
        <is>
          <t>...</t>
        </is>
      </c>
      <c r="Z66" s="51" t="n">
        <v>4</v>
      </c>
      <c r="AA66" s="51" t="n"/>
      <c r="AB66" s="51" t="n">
        <v>4</v>
      </c>
      <c r="AC66" s="51" t="n"/>
      <c r="AD66" s="51" t="inlineStr">
        <is>
          <t>...</t>
        </is>
      </c>
      <c r="AE66" s="51" t="n"/>
      <c r="AF66" s="51" t="inlineStr">
        <is>
          <t>...</t>
        </is>
      </c>
      <c r="AG66" s="51" t="inlineStr">
        <is>
          <t>...</t>
        </is>
      </c>
      <c r="AH66" s="51" t="n">
        <v>29</v>
      </c>
      <c r="AI66" s="51" t="n"/>
      <c r="AJ66" s="51" t="n">
        <v>11</v>
      </c>
      <c r="AK66" s="51" t="n"/>
      <c r="AL66" s="51" t="n">
        <v>18</v>
      </c>
      <c r="AM66" s="51" t="n"/>
      <c r="AN66" s="51" t="inlineStr">
        <is>
          <t>...</t>
        </is>
      </c>
      <c r="AO66" s="51" t="inlineStr">
        <is>
          <t>...</t>
        </is>
      </c>
      <c r="AP66" s="53" t="inlineStr">
        <is>
          <t>...</t>
        </is>
      </c>
      <c r="AQ66" s="51" t="n"/>
    </row>
    <row r="67">
      <c r="A67" s="59" t="inlineStr">
        <is>
          <t>臺灣</t>
        </is>
      </c>
      <c r="B67" s="59" t="inlineStr">
        <is>
          <t>公學校</t>
        </is>
      </c>
      <c r="C67" s="48" t="n"/>
      <c r="D67" s="48" t="n"/>
      <c r="E67" s="48" t="n"/>
      <c r="F67" s="48" t="n"/>
      <c r="G67" s="48" t="n"/>
      <c r="H67" s="51" t="n">
        <v>5825</v>
      </c>
      <c r="I67" s="51" t="n">
        <v>5040</v>
      </c>
      <c r="J67" s="51" t="n">
        <v>785</v>
      </c>
      <c r="K67" s="51" t="inlineStr">
        <is>
          <t>...</t>
        </is>
      </c>
      <c r="L67" s="51" t="inlineStr">
        <is>
          <t>...</t>
        </is>
      </c>
      <c r="M67" s="51" t="n">
        <v>4724</v>
      </c>
      <c r="N67" s="51" t="n"/>
      <c r="O67" s="51" t="n">
        <v>4225</v>
      </c>
      <c r="P67" s="51" t="n"/>
      <c r="Q67" s="51" t="n">
        <v>499</v>
      </c>
      <c r="R67" s="51" t="n"/>
      <c r="S67" s="51" t="inlineStr">
        <is>
          <t>...</t>
        </is>
      </c>
      <c r="T67" s="51" t="inlineStr">
        <is>
          <t>...</t>
        </is>
      </c>
      <c r="U67" s="51" t="n">
        <v>133</v>
      </c>
      <c r="V67" s="51" t="n">
        <v>121</v>
      </c>
      <c r="W67" s="51" t="n">
        <v>12</v>
      </c>
      <c r="X67" s="51" t="inlineStr">
        <is>
          <t>...</t>
        </is>
      </c>
      <c r="Y67" s="51" t="inlineStr">
        <is>
          <t>...</t>
        </is>
      </c>
      <c r="Z67" s="51" t="n">
        <v>376</v>
      </c>
      <c r="AA67" s="51" t="n"/>
      <c r="AB67" s="51" t="n">
        <v>360</v>
      </c>
      <c r="AC67" s="51" t="n"/>
      <c r="AD67" s="51" t="n">
        <v>16</v>
      </c>
      <c r="AE67" s="51" t="n"/>
      <c r="AF67" s="51" t="inlineStr">
        <is>
          <t>...</t>
        </is>
      </c>
      <c r="AG67" s="51" t="inlineStr">
        <is>
          <t>...</t>
        </is>
      </c>
      <c r="AH67" s="51" t="n">
        <v>592</v>
      </c>
      <c r="AI67" s="51" t="n"/>
      <c r="AJ67" s="51" t="n">
        <v>334</v>
      </c>
      <c r="AK67" s="51" t="n"/>
      <c r="AL67" s="51" t="n">
        <v>258</v>
      </c>
      <c r="AM67" s="51" t="n"/>
      <c r="AN67" s="51" t="inlineStr">
        <is>
          <t>...</t>
        </is>
      </c>
      <c r="AO67" s="51" t="inlineStr">
        <is>
          <t>...</t>
        </is>
      </c>
      <c r="AP67" s="59" t="inlineStr">
        <is>
          <t>...</t>
        </is>
      </c>
      <c r="AQ67" s="51" t="n"/>
    </row>
    <row r="68">
      <c r="A68" s="59" t="inlineStr">
        <is>
          <t>樺太</t>
        </is>
      </c>
      <c r="B68" s="59" t="inlineStr">
        <is>
          <t>公立小學校</t>
        </is>
      </c>
      <c r="C68" s="48" t="n"/>
      <c r="D68" s="48" t="n"/>
      <c r="E68" s="48" t="n"/>
      <c r="F68" s="48" t="n"/>
      <c r="G68" s="48" t="n"/>
      <c r="H68" s="51" t="n">
        <v>1137</v>
      </c>
      <c r="I68" s="51" t="n">
        <v>949</v>
      </c>
      <c r="J68" s="51" t="n">
        <v>188</v>
      </c>
      <c r="K68" s="51" t="inlineStr">
        <is>
          <t>...</t>
        </is>
      </c>
      <c r="L68" s="51" t="inlineStr">
        <is>
          <t>...</t>
        </is>
      </c>
      <c r="M68" s="51" t="n">
        <v>1080</v>
      </c>
      <c r="N68" s="51" t="n"/>
      <c r="O68" s="51" t="n">
        <v>914</v>
      </c>
      <c r="P68" s="51" t="n"/>
      <c r="Q68" s="51" t="n">
        <v>166</v>
      </c>
      <c r="R68" s="51" t="n"/>
      <c r="S68" s="51" t="inlineStr">
        <is>
          <t>...</t>
        </is>
      </c>
      <c r="T68" s="51" t="inlineStr">
        <is>
          <t>...</t>
        </is>
      </c>
      <c r="U68" s="51" t="n">
        <v>23</v>
      </c>
      <c r="V68" s="51" t="n">
        <v>13</v>
      </c>
      <c r="W68" s="51" t="n">
        <v>10</v>
      </c>
      <c r="X68" s="51" t="inlineStr">
        <is>
          <t>...</t>
        </is>
      </c>
      <c r="Y68" s="51" t="inlineStr">
        <is>
          <t>...</t>
        </is>
      </c>
      <c r="Z68" s="51" t="n">
        <v>3</v>
      </c>
      <c r="AA68" s="51" t="n"/>
      <c r="AB68" s="51" t="n">
        <v>3</v>
      </c>
      <c r="AC68" s="51" t="n"/>
      <c r="AD68" s="51" t="inlineStr">
        <is>
          <t>...</t>
        </is>
      </c>
      <c r="AE68" s="51" t="n"/>
      <c r="AF68" s="51" t="inlineStr">
        <is>
          <t>...</t>
        </is>
      </c>
      <c r="AG68" s="51" t="inlineStr">
        <is>
          <t>...</t>
        </is>
      </c>
      <c r="AH68" s="51" t="n">
        <v>31</v>
      </c>
      <c r="AI68" s="51" t="n"/>
      <c r="AJ68" s="51" t="n">
        <v>19</v>
      </c>
      <c r="AK68" s="51" t="n"/>
      <c r="AL68" s="51" t="n">
        <v>12</v>
      </c>
      <c r="AM68" s="51" t="n"/>
      <c r="AN68" s="51" t="inlineStr">
        <is>
          <t>...</t>
        </is>
      </c>
      <c r="AO68" s="51" t="inlineStr">
        <is>
          <t>...</t>
        </is>
      </c>
      <c r="AP68" s="54" t="inlineStr">
        <is>
          <t>...</t>
        </is>
      </c>
      <c r="AQ68" s="51" t="n"/>
    </row>
    <row r="69">
      <c r="A69" s="59" t="inlineStr">
        <is>
          <t>樺太</t>
        </is>
      </c>
      <c r="B69" s="59" t="inlineStr">
        <is>
          <t>士人敎育所</t>
        </is>
      </c>
      <c r="C69" s="48" t="n"/>
      <c r="D69" s="48" t="n"/>
      <c r="E69" s="48" t="n"/>
      <c r="F69" s="48" t="n"/>
      <c r="G69" s="48" t="n"/>
      <c r="H69" s="51" t="n">
        <v>1</v>
      </c>
      <c r="I69" s="51" t="n">
        <v>1</v>
      </c>
      <c r="J69" s="51" t="inlineStr">
        <is>
          <t>...</t>
        </is>
      </c>
      <c r="K69" s="51" t="inlineStr">
        <is>
          <t>...</t>
        </is>
      </c>
      <c r="L69" s="51" t="inlineStr">
        <is>
          <t>...</t>
        </is>
      </c>
      <c r="M69" s="51" t="inlineStr">
        <is>
          <t>...</t>
        </is>
      </c>
      <c r="N69" s="51" t="n"/>
      <c r="O69" s="51" t="inlineStr">
        <is>
          <t>...</t>
        </is>
      </c>
      <c r="P69" s="51" t="n"/>
      <c r="Q69" s="51" t="inlineStr">
        <is>
          <t>...</t>
        </is>
      </c>
      <c r="R69" s="51" t="n"/>
      <c r="S69" s="51" t="inlineStr">
        <is>
          <t>...</t>
        </is>
      </c>
      <c r="T69" s="51" t="inlineStr">
        <is>
          <t>...</t>
        </is>
      </c>
      <c r="U69" s="51" t="inlineStr">
        <is>
          <t>...</t>
        </is>
      </c>
      <c r="V69" s="51" t="inlineStr">
        <is>
          <t>...</t>
        </is>
      </c>
      <c r="W69" s="51" t="inlineStr">
        <is>
          <t>...</t>
        </is>
      </c>
      <c r="X69" s="51" t="inlineStr">
        <is>
          <t>...</t>
        </is>
      </c>
      <c r="Y69" s="51" t="inlineStr">
        <is>
          <t>...</t>
        </is>
      </c>
      <c r="Z69" s="51" t="inlineStr">
        <is>
          <t>...</t>
        </is>
      </c>
      <c r="AA69" s="51" t="n"/>
      <c r="AB69" s="51" t="inlineStr">
        <is>
          <t>...</t>
        </is>
      </c>
      <c r="AC69" s="51" t="n"/>
      <c r="AD69" s="51" t="inlineStr">
        <is>
          <t>...</t>
        </is>
      </c>
      <c r="AE69" s="51" t="n"/>
      <c r="AF69" s="51" t="inlineStr">
        <is>
          <t>...</t>
        </is>
      </c>
      <c r="AG69" s="51" t="inlineStr">
        <is>
          <t>...</t>
        </is>
      </c>
      <c r="AH69" s="51" t="inlineStr">
        <is>
          <t>...</t>
        </is>
      </c>
      <c r="AI69" s="51" t="n"/>
      <c r="AJ69" s="51" t="inlineStr">
        <is>
          <t>...</t>
        </is>
      </c>
      <c r="AK69" s="51" t="n"/>
      <c r="AL69" s="51" t="inlineStr">
        <is>
          <t>...</t>
        </is>
      </c>
      <c r="AM69" s="51" t="n"/>
      <c r="AN69" s="51" t="inlineStr">
        <is>
          <t>...</t>
        </is>
      </c>
      <c r="AO69" s="51" t="inlineStr">
        <is>
          <t>...</t>
        </is>
      </c>
      <c r="AP69" s="59" t="inlineStr">
        <is>
          <t>...</t>
        </is>
      </c>
      <c r="AQ69" s="51" t="n"/>
    </row>
    <row r="70" ht="30.75" customHeight="1">
      <c r="A70" s="59" t="inlineStr">
        <is>
          <t>關東州及
満州附屬地</t>
        </is>
      </c>
      <c r="B70" s="59" t="inlineStr">
        <is>
          <t>小學校</t>
        </is>
      </c>
      <c r="C70" s="48" t="n"/>
      <c r="D70" s="48" t="n"/>
      <c r="E70" s="48" t="n"/>
      <c r="F70" s="48" t="n"/>
      <c r="G70" s="48" t="n"/>
      <c r="H70" s="51" t="n">
        <v>1014</v>
      </c>
      <c r="I70" s="51" t="n">
        <v>824</v>
      </c>
      <c r="J70" s="51" t="n">
        <v>190</v>
      </c>
      <c r="K70" s="51" t="inlineStr">
        <is>
          <t>...</t>
        </is>
      </c>
      <c r="L70" s="51" t="inlineStr">
        <is>
          <t>...</t>
        </is>
      </c>
      <c r="M70" s="51" t="inlineStr">
        <is>
          <t>...</t>
        </is>
      </c>
      <c r="N70" s="51" t="n">
        <v>908</v>
      </c>
      <c r="O70" s="51" t="inlineStr">
        <is>
          <t>...</t>
        </is>
      </c>
      <c r="P70" s="51" t="n">
        <v>784</v>
      </c>
      <c r="Q70" s="51" t="inlineStr">
        <is>
          <t>...</t>
        </is>
      </c>
      <c r="R70" s="51" t="n">
        <v>124</v>
      </c>
      <c r="S70" s="51" t="inlineStr">
        <is>
          <t>...</t>
        </is>
      </c>
      <c r="T70" s="51" t="inlineStr">
        <is>
          <t>...</t>
        </is>
      </c>
      <c r="U70" s="51" t="inlineStr">
        <is>
          <t>...</t>
        </is>
      </c>
      <c r="V70" s="51" t="inlineStr">
        <is>
          <t>...</t>
        </is>
      </c>
      <c r="W70" s="51" t="inlineStr">
        <is>
          <t>...</t>
        </is>
      </c>
      <c r="X70" s="51" t="inlineStr">
        <is>
          <t>...</t>
        </is>
      </c>
      <c r="Y70" s="51" t="inlineStr">
        <is>
          <t>...</t>
        </is>
      </c>
      <c r="Z70" s="51" t="inlineStr">
        <is>
          <t>...</t>
        </is>
      </c>
      <c r="AA70" s="51" t="n">
        <v>92</v>
      </c>
      <c r="AB70" s="51" t="inlineStr">
        <is>
          <t>...</t>
        </is>
      </c>
      <c r="AC70" s="51" t="n">
        <v>33</v>
      </c>
      <c r="AD70" s="51" t="inlineStr">
        <is>
          <t>...</t>
        </is>
      </c>
      <c r="AE70" s="51" t="n">
        <v>59</v>
      </c>
      <c r="AF70" s="51" t="inlineStr">
        <is>
          <t>...</t>
        </is>
      </c>
      <c r="AG70" s="51" t="inlineStr">
        <is>
          <t>...</t>
        </is>
      </c>
      <c r="AH70" s="51" t="inlineStr">
        <is>
          <t>...</t>
        </is>
      </c>
      <c r="AI70" s="51" t="n">
        <v>14</v>
      </c>
      <c r="AJ70" s="51" t="inlineStr">
        <is>
          <t>...</t>
        </is>
      </c>
      <c r="AK70" s="51" t="n">
        <v>7</v>
      </c>
      <c r="AL70" s="51" t="inlineStr">
        <is>
          <t>...</t>
        </is>
      </c>
      <c r="AM70" s="51" t="n">
        <v>7</v>
      </c>
      <c r="AN70" s="51" t="inlineStr">
        <is>
          <t>...</t>
        </is>
      </c>
      <c r="AO70" s="51" t="inlineStr">
        <is>
          <t>...</t>
        </is>
      </c>
      <c r="AP70" s="51" t="inlineStr">
        <is>
          <t>...</t>
        </is>
      </c>
      <c r="AQ70" s="51" t="n"/>
    </row>
    <row r="71" ht="30.75" customHeight="1">
      <c r="A71" s="59" t="inlineStr">
        <is>
          <t>關東州及
満州附屬地</t>
        </is>
      </c>
      <c r="B71" s="59" t="inlineStr">
        <is>
          <t>諸學堂</t>
        </is>
      </c>
      <c r="C71" s="48" t="n"/>
      <c r="D71" s="48" t="n"/>
      <c r="E71" s="48" t="n"/>
      <c r="F71" s="48" t="n"/>
      <c r="G71" s="48" t="n"/>
      <c r="H71" s="51" t="n">
        <v>1026</v>
      </c>
      <c r="I71" s="51" t="inlineStr">
        <is>
          <t>...</t>
        </is>
      </c>
      <c r="J71" s="51" t="inlineStr">
        <is>
          <t>...</t>
        </is>
      </c>
      <c r="K71" s="51" t="inlineStr">
        <is>
          <t>...</t>
        </is>
      </c>
      <c r="L71" s="51" t="inlineStr">
        <is>
          <t>...</t>
        </is>
      </c>
      <c r="M71" s="51" t="inlineStr">
        <is>
          <t>...</t>
        </is>
      </c>
      <c r="N71" s="51" t="n"/>
      <c r="O71" s="51" t="inlineStr">
        <is>
          <t>...</t>
        </is>
      </c>
      <c r="P71" s="51" t="n"/>
      <c r="Q71" s="51" t="inlineStr">
        <is>
          <t>...</t>
        </is>
      </c>
      <c r="R71" s="51" t="n"/>
      <c r="S71" s="51" t="inlineStr">
        <is>
          <t>...</t>
        </is>
      </c>
      <c r="T71" s="51" t="inlineStr">
        <is>
          <t>...</t>
        </is>
      </c>
      <c r="U71" s="51" t="inlineStr">
        <is>
          <t>...</t>
        </is>
      </c>
      <c r="V71" s="51" t="inlineStr">
        <is>
          <t>...</t>
        </is>
      </c>
      <c r="W71" s="51" t="inlineStr">
        <is>
          <t>...</t>
        </is>
      </c>
      <c r="X71" s="51" t="inlineStr">
        <is>
          <t>...</t>
        </is>
      </c>
      <c r="Y71" s="51" t="inlineStr">
        <is>
          <t>...</t>
        </is>
      </c>
      <c r="Z71" s="51" t="inlineStr">
        <is>
          <t>...</t>
        </is>
      </c>
      <c r="AA71" s="51" t="n"/>
      <c r="AB71" s="51" t="inlineStr">
        <is>
          <t>...</t>
        </is>
      </c>
      <c r="AC71" s="51" t="n"/>
      <c r="AD71" s="51" t="inlineStr">
        <is>
          <t>...</t>
        </is>
      </c>
      <c r="AE71" s="51" t="n"/>
      <c r="AF71" s="51" t="inlineStr">
        <is>
          <t>...</t>
        </is>
      </c>
      <c r="AG71" s="51" t="inlineStr">
        <is>
          <t>...</t>
        </is>
      </c>
      <c r="AH71" s="51" t="inlineStr">
        <is>
          <t>...</t>
        </is>
      </c>
      <c r="AI71" s="51" t="n"/>
      <c r="AJ71" s="51" t="inlineStr">
        <is>
          <t>...</t>
        </is>
      </c>
      <c r="AK71" s="51" t="n"/>
      <c r="AL71" s="51" t="inlineStr">
        <is>
          <t>...</t>
        </is>
      </c>
      <c r="AM71" s="51" t="n"/>
      <c r="AN71" s="51" t="inlineStr">
        <is>
          <t>...</t>
        </is>
      </c>
      <c r="AO71" s="51" t="inlineStr">
        <is>
          <t>...</t>
        </is>
      </c>
      <c r="AP71" s="51" t="inlineStr">
        <is>
          <t>...</t>
        </is>
      </c>
      <c r="AQ71" s="51" t="n"/>
    </row>
    <row r="72">
      <c r="A72" s="59" t="inlineStr">
        <is>
          <t>南洋</t>
        </is>
      </c>
      <c r="B72" s="59" t="inlineStr">
        <is>
          <t>小學校</t>
        </is>
      </c>
      <c r="C72" s="48" t="n"/>
      <c r="D72" s="48" t="n"/>
      <c r="E72" s="48" t="n"/>
      <c r="F72" s="48" t="n"/>
      <c r="G72" s="48" t="n"/>
      <c r="H72" s="51" t="n">
        <v>74</v>
      </c>
      <c r="I72" s="51" t="inlineStr">
        <is>
          <t>...</t>
        </is>
      </c>
      <c r="J72" s="51" t="inlineStr">
        <is>
          <t>...</t>
        </is>
      </c>
      <c r="K72" s="51" t="inlineStr">
        <is>
          <t>...</t>
        </is>
      </c>
      <c r="L72" s="51" t="inlineStr">
        <is>
          <t>...</t>
        </is>
      </c>
      <c r="M72" s="51" t="inlineStr">
        <is>
          <t>...</t>
        </is>
      </c>
      <c r="N72" s="51" t="n"/>
      <c r="O72" s="51" t="inlineStr">
        <is>
          <t>...</t>
        </is>
      </c>
      <c r="P72" s="51" t="n"/>
      <c r="Q72" s="51" t="inlineStr">
        <is>
          <t>...</t>
        </is>
      </c>
      <c r="R72" s="51" t="n"/>
      <c r="S72" s="51" t="inlineStr">
        <is>
          <t>...</t>
        </is>
      </c>
      <c r="T72" s="51" t="inlineStr">
        <is>
          <t>...</t>
        </is>
      </c>
      <c r="U72" s="51" t="inlineStr">
        <is>
          <t>...</t>
        </is>
      </c>
      <c r="V72" s="51" t="inlineStr">
        <is>
          <t>...</t>
        </is>
      </c>
      <c r="W72" s="51" t="inlineStr">
        <is>
          <t>...</t>
        </is>
      </c>
      <c r="X72" s="51" t="inlineStr">
        <is>
          <t>...</t>
        </is>
      </c>
      <c r="Y72" s="51" t="inlineStr">
        <is>
          <t>...</t>
        </is>
      </c>
      <c r="Z72" s="51" t="inlineStr">
        <is>
          <t>...</t>
        </is>
      </c>
      <c r="AA72" s="51" t="n"/>
      <c r="AB72" s="51" t="inlineStr">
        <is>
          <t>...</t>
        </is>
      </c>
      <c r="AC72" s="51" t="n"/>
      <c r="AD72" s="51" t="inlineStr">
        <is>
          <t>...</t>
        </is>
      </c>
      <c r="AE72" s="51" t="n"/>
      <c r="AF72" s="51" t="inlineStr">
        <is>
          <t>...</t>
        </is>
      </c>
      <c r="AG72" s="51" t="inlineStr">
        <is>
          <t>...</t>
        </is>
      </c>
      <c r="AH72" s="51" t="inlineStr">
        <is>
          <t>...</t>
        </is>
      </c>
      <c r="AI72" s="51" t="n"/>
      <c r="AJ72" s="51" t="inlineStr">
        <is>
          <t>...</t>
        </is>
      </c>
      <c r="AK72" s="51" t="n"/>
      <c r="AL72" s="51" t="inlineStr">
        <is>
          <t>...</t>
        </is>
      </c>
      <c r="AM72" s="51" t="n"/>
      <c r="AN72" s="51" t="inlineStr">
        <is>
          <t>...</t>
        </is>
      </c>
      <c r="AO72" s="51" t="inlineStr">
        <is>
          <t>...</t>
        </is>
      </c>
      <c r="AP72" s="51" t="inlineStr">
        <is>
          <t>...</t>
        </is>
      </c>
      <c r="AQ72" s="51" t="n"/>
    </row>
    <row r="73">
      <c r="A73" s="59" t="inlineStr">
        <is>
          <t>南洋</t>
        </is>
      </c>
      <c r="B73" s="59" t="inlineStr">
        <is>
          <t>公學校</t>
        </is>
      </c>
      <c r="C73" s="48" t="n"/>
      <c r="D73" s="48" t="n"/>
      <c r="E73" s="48" t="n"/>
      <c r="F73" s="48" t="n"/>
      <c r="G73" s="48" t="n"/>
      <c r="H73" s="51" t="n">
        <v>81</v>
      </c>
      <c r="I73" s="51" t="inlineStr">
        <is>
          <t>...</t>
        </is>
      </c>
      <c r="J73" s="51" t="inlineStr">
        <is>
          <t>...</t>
        </is>
      </c>
      <c r="K73" s="51" t="inlineStr">
        <is>
          <t>...</t>
        </is>
      </c>
      <c r="L73" s="51" t="inlineStr">
        <is>
          <t>...</t>
        </is>
      </c>
      <c r="M73" s="51" t="inlineStr">
        <is>
          <t>...</t>
        </is>
      </c>
      <c r="N73" s="51" t="n"/>
      <c r="O73" s="51" t="inlineStr">
        <is>
          <t>...</t>
        </is>
      </c>
      <c r="P73" s="51" t="n"/>
      <c r="Q73" s="51" t="inlineStr">
        <is>
          <t>...</t>
        </is>
      </c>
      <c r="R73" s="51" t="n"/>
      <c r="S73" s="51" t="inlineStr">
        <is>
          <t>...</t>
        </is>
      </c>
      <c r="T73" s="51" t="inlineStr">
        <is>
          <t>...</t>
        </is>
      </c>
      <c r="U73" s="51" t="inlineStr">
        <is>
          <t>...</t>
        </is>
      </c>
      <c r="V73" s="51" t="inlineStr">
        <is>
          <t>...</t>
        </is>
      </c>
      <c r="W73" s="51" t="inlineStr">
        <is>
          <t>...</t>
        </is>
      </c>
      <c r="X73" s="51" t="inlineStr">
        <is>
          <t>...</t>
        </is>
      </c>
      <c r="Y73" s="51" t="inlineStr">
        <is>
          <t>...</t>
        </is>
      </c>
      <c r="Z73" s="51" t="inlineStr">
        <is>
          <t>...</t>
        </is>
      </c>
      <c r="AA73" s="51" t="n"/>
      <c r="AB73" s="51" t="inlineStr">
        <is>
          <t>...</t>
        </is>
      </c>
      <c r="AC73" s="51" t="n"/>
      <c r="AD73" s="51" t="inlineStr">
        <is>
          <t>...</t>
        </is>
      </c>
      <c r="AE73" s="51" t="n"/>
      <c r="AF73" s="51" t="inlineStr">
        <is>
          <t>...</t>
        </is>
      </c>
      <c r="AG73" s="51" t="inlineStr">
        <is>
          <t>...</t>
        </is>
      </c>
      <c r="AH73" s="51" t="inlineStr">
        <is>
          <t>...</t>
        </is>
      </c>
      <c r="AI73" s="51" t="n"/>
      <c r="AJ73" s="51" t="inlineStr">
        <is>
          <t>...</t>
        </is>
      </c>
      <c r="AK73" s="51" t="n"/>
      <c r="AL73" s="51" t="inlineStr">
        <is>
          <t>...</t>
        </is>
      </c>
      <c r="AM73" s="51" t="n"/>
      <c r="AN73" s="51" t="inlineStr">
        <is>
          <t>...</t>
        </is>
      </c>
      <c r="AO73" s="51" t="inlineStr">
        <is>
          <t>...</t>
        </is>
      </c>
      <c r="AP73" s="51" t="inlineStr">
        <is>
          <t>...</t>
        </is>
      </c>
      <c r="AQ73" s="51" t="n"/>
    </row>
    <row r="74">
      <c r="A74" s="59" t="n"/>
      <c r="B74" s="59" t="n"/>
      <c r="C74" s="48" t="n"/>
      <c r="D74" s="48" t="n"/>
      <c r="E74" s="48" t="n"/>
      <c r="F74" s="48" t="n"/>
      <c r="G74" s="48" t="n"/>
      <c r="H74" s="51" t="n"/>
      <c r="I74" s="51" t="n"/>
      <c r="J74" s="51" t="n"/>
      <c r="K74" s="51" t="n"/>
      <c r="L74" s="51" t="n"/>
      <c r="M74" s="51" t="n"/>
      <c r="N74" s="51" t="n"/>
      <c r="O74" s="51" t="n"/>
      <c r="P74" s="51" t="n"/>
      <c r="Q74" s="51" t="n"/>
      <c r="R74" s="51" t="n"/>
      <c r="S74" s="51" t="n"/>
      <c r="T74" s="51" t="n"/>
      <c r="U74" s="51" t="n"/>
      <c r="V74" s="51" t="n"/>
      <c r="W74" s="51" t="n"/>
      <c r="X74" s="51" t="n"/>
      <c r="Y74" s="51" t="n"/>
      <c r="Z74" s="51" t="n"/>
      <c r="AA74" s="51" t="n"/>
      <c r="AB74" s="51" t="n"/>
      <c r="AC74" s="51" t="n"/>
      <c r="AD74" s="51" t="n"/>
      <c r="AE74" s="51" t="n"/>
      <c r="AF74" s="51" t="n"/>
      <c r="AG74" s="51" t="n"/>
      <c r="AH74" s="51" t="n"/>
      <c r="AI74" s="51" t="n"/>
      <c r="AJ74" s="51" t="n"/>
      <c r="AK74" s="51" t="n"/>
      <c r="AL74" s="51" t="n"/>
      <c r="AM74" s="51" t="n"/>
      <c r="AN74" s="51" t="n"/>
      <c r="AO74" s="51" t="n"/>
      <c r="AP74" s="51" t="n"/>
      <c r="AQ74" s="51" t="n"/>
    </row>
    <row r="75">
      <c r="A75" s="59" t="n"/>
      <c r="B75" s="59" t="n"/>
      <c r="C75" s="48" t="n"/>
      <c r="D75" s="48" t="n"/>
      <c r="E75" s="48" t="n"/>
      <c r="F75" s="48" t="n"/>
      <c r="G75" s="48" t="n"/>
      <c r="H75" s="51" t="n"/>
      <c r="I75" s="51" t="n"/>
      <c r="J75" s="51" t="n"/>
      <c r="K75" s="51" t="n"/>
      <c r="L75" s="51" t="n"/>
      <c r="M75" s="51" t="n"/>
      <c r="N75" s="51" t="n"/>
      <c r="O75" s="51" t="n"/>
      <c r="P75" s="51" t="n"/>
      <c r="Q75" s="51" t="n"/>
      <c r="R75" s="51" t="n"/>
      <c r="S75" s="51" t="n"/>
      <c r="T75" s="51" t="n"/>
      <c r="U75" s="51" t="n"/>
      <c r="V75" s="51" t="n"/>
      <c r="W75" s="51" t="n"/>
      <c r="X75" s="51" t="n"/>
      <c r="Y75" s="51" t="n"/>
      <c r="Z75" s="51" t="n"/>
      <c r="AA75" s="51" t="n"/>
      <c r="AB75" s="51" t="n"/>
      <c r="AC75" s="51" t="n"/>
      <c r="AD75" s="51" t="n"/>
      <c r="AE75" s="51" t="n"/>
      <c r="AF75" s="51" t="n"/>
      <c r="AG75" s="51" t="n"/>
      <c r="AH75" s="51" t="n"/>
      <c r="AI75" s="51" t="n"/>
      <c r="AJ75" s="51" t="n"/>
      <c r="AK75" s="51" t="n"/>
      <c r="AL75" s="51" t="n"/>
      <c r="AM75" s="51" t="n"/>
      <c r="AN75" s="51" t="n"/>
      <c r="AO75" s="51" t="n"/>
      <c r="AP75" s="51" t="n"/>
      <c r="AQ75" s="51" t="n"/>
    </row>
    <row r="76">
      <c r="A76" s="59" t="n"/>
      <c r="B76" s="59" t="n"/>
      <c r="C76" s="48" t="n"/>
      <c r="D76" s="48" t="n"/>
      <c r="E76" s="48" t="n"/>
      <c r="F76" s="48" t="n"/>
      <c r="G76" s="48" t="n"/>
      <c r="H76" s="51" t="n"/>
      <c r="I76" s="51" t="n"/>
      <c r="J76" s="51" t="n"/>
      <c r="K76" s="51" t="n"/>
      <c r="L76" s="51" t="n"/>
      <c r="M76" s="51" t="n"/>
      <c r="N76" s="51" t="n"/>
      <c r="O76" s="51" t="n"/>
      <c r="P76" s="51" t="n"/>
      <c r="Q76" s="51" t="n"/>
      <c r="R76" s="51" t="n"/>
      <c r="S76" s="51" t="n"/>
      <c r="T76" s="51" t="n"/>
      <c r="U76" s="51" t="n"/>
      <c r="V76" s="51" t="n"/>
      <c r="W76" s="51" t="n"/>
      <c r="X76" s="51" t="n"/>
      <c r="Y76" s="51" t="n"/>
      <c r="Z76" s="51" t="n"/>
      <c r="AA76" s="51" t="n"/>
      <c r="AB76" s="51" t="n"/>
      <c r="AC76" s="51" t="n"/>
      <c r="AD76" s="51" t="n"/>
      <c r="AE76" s="51" t="n"/>
      <c r="AF76" s="51" t="n"/>
      <c r="AG76" s="51" t="n"/>
      <c r="AH76" s="51" t="n"/>
      <c r="AI76" s="51" t="n"/>
      <c r="AJ76" s="51" t="n"/>
      <c r="AK76" s="51" t="n"/>
      <c r="AL76" s="51" t="n"/>
      <c r="AM76" s="51" t="n"/>
      <c r="AN76" s="51" t="n"/>
      <c r="AO76" s="51" t="n"/>
      <c r="AP76" s="51" t="n"/>
      <c r="AQ76" s="51" t="n"/>
    </row>
    <row r="77">
      <c r="A77" s="59" t="n"/>
      <c r="B77" s="59" t="n"/>
      <c r="C77" s="48" t="n"/>
      <c r="D77" s="48" t="n"/>
      <c r="E77" s="48" t="n"/>
      <c r="F77" s="48" t="n"/>
      <c r="G77" s="48" t="n"/>
      <c r="H77" s="51" t="n"/>
      <c r="I77" s="51" t="n"/>
      <c r="J77" s="51" t="n"/>
      <c r="K77" s="51" t="n"/>
      <c r="L77" s="51" t="n"/>
      <c r="M77" s="51" t="n"/>
      <c r="N77" s="51" t="n"/>
      <c r="O77" s="51" t="n"/>
      <c r="P77" s="51" t="n"/>
      <c r="Q77" s="51" t="n"/>
      <c r="R77" s="51" t="n"/>
      <c r="S77" s="51" t="n"/>
      <c r="T77" s="51" t="n"/>
      <c r="U77" s="51" t="n"/>
      <c r="V77" s="51" t="n"/>
      <c r="W77" s="51" t="n"/>
      <c r="X77" s="51" t="n"/>
      <c r="Y77" s="51" t="n"/>
      <c r="Z77" s="51" t="n"/>
      <c r="AA77" s="51" t="n"/>
      <c r="AB77" s="51" t="n"/>
      <c r="AC77" s="51" t="n"/>
      <c r="AD77" s="51" t="n"/>
      <c r="AE77" s="51" t="n"/>
      <c r="AF77" s="51" t="n"/>
      <c r="AG77" s="51" t="n"/>
      <c r="AH77" s="51" t="n"/>
      <c r="AI77" s="51" t="n"/>
      <c r="AJ77" s="51" t="n"/>
      <c r="AK77" s="51" t="n"/>
      <c r="AL77" s="51" t="n"/>
      <c r="AM77" s="51" t="n"/>
      <c r="AN77" s="51" t="n"/>
      <c r="AO77" s="51" t="n"/>
      <c r="AP77" s="51" t="n"/>
      <c r="AQ77" s="51" t="n"/>
    </row>
    <row r="78">
      <c r="A78" s="59" t="n"/>
      <c r="B78" s="59" t="n"/>
      <c r="C78" s="48" t="n"/>
      <c r="D78" s="48" t="n"/>
      <c r="E78" s="48" t="n"/>
      <c r="F78" s="48" t="n"/>
      <c r="G78" s="48" t="n"/>
      <c r="H78" s="51" t="n"/>
      <c r="I78" s="51" t="n"/>
      <c r="J78" s="51" t="n"/>
      <c r="K78" s="51" t="n"/>
      <c r="L78" s="51" t="n"/>
      <c r="M78" s="51" t="n"/>
      <c r="N78" s="51" t="n"/>
      <c r="O78" s="51" t="n"/>
      <c r="P78" s="51" t="n"/>
      <c r="Q78" s="51" t="n"/>
      <c r="R78" s="51" t="n"/>
      <c r="S78" s="51" t="n"/>
      <c r="T78" s="51" t="n"/>
      <c r="U78" s="51" t="n"/>
      <c r="V78" s="51" t="n"/>
      <c r="W78" s="51" t="n"/>
      <c r="X78" s="51" t="n"/>
      <c r="Y78" s="51" t="n"/>
      <c r="Z78" s="51" t="n"/>
      <c r="AA78" s="51" t="n"/>
      <c r="AB78" s="51" t="n"/>
      <c r="AC78" s="51" t="n"/>
      <c r="AD78" s="51" t="n"/>
      <c r="AE78" s="51" t="n"/>
      <c r="AF78" s="51" t="n"/>
      <c r="AG78" s="51" t="n"/>
      <c r="AH78" s="59" t="n"/>
      <c r="AI78" s="59" t="n"/>
      <c r="AJ78" s="59" t="n"/>
      <c r="AK78" s="59" t="n"/>
      <c r="AL78" s="59" t="n"/>
      <c r="AM78" s="59" t="n"/>
      <c r="AN78" s="59" t="n"/>
      <c r="AO78" s="59" t="n"/>
      <c r="AP78" s="59" t="n"/>
      <c r="AQ78" s="59" t="n"/>
    </row>
    <row r="79">
      <c r="A79" s="59" t="n"/>
      <c r="B79" s="59" t="n"/>
      <c r="C79" s="48" t="n"/>
      <c r="D79" s="48" t="n"/>
      <c r="E79" s="48" t="n"/>
      <c r="F79" s="48" t="n"/>
      <c r="G79" s="48" t="n"/>
      <c r="H79" s="51" t="n"/>
      <c r="I79" s="51" t="n"/>
      <c r="J79" s="51" t="n"/>
      <c r="K79" s="51" t="n"/>
      <c r="L79" s="51" t="n"/>
      <c r="M79" s="51" t="n"/>
      <c r="N79" s="51" t="n"/>
      <c r="O79" s="51" t="n"/>
      <c r="P79" s="51" t="n"/>
      <c r="Q79" s="51" t="n"/>
      <c r="R79" s="51" t="n"/>
      <c r="S79" s="51" t="n"/>
      <c r="T79" s="51" t="n"/>
      <c r="U79" s="51" t="n"/>
      <c r="V79" s="51" t="n"/>
      <c r="W79" s="51" t="n"/>
      <c r="X79" s="51" t="n"/>
      <c r="Y79" s="51" t="n"/>
      <c r="Z79" s="51" t="n"/>
      <c r="AA79" s="51" t="n"/>
      <c r="AB79" s="51" t="n"/>
      <c r="AC79" s="51" t="n"/>
      <c r="AD79" s="51" t="n"/>
      <c r="AE79" s="51" t="n"/>
      <c r="AF79" s="51" t="n"/>
      <c r="AG79" s="51" t="n"/>
      <c r="AH79" s="59" t="n"/>
      <c r="AI79" s="59" t="n"/>
      <c r="AJ79" s="59" t="n"/>
      <c r="AK79" s="59" t="n"/>
      <c r="AL79" s="59" t="n"/>
      <c r="AM79" s="59" t="n"/>
      <c r="AN79" s="59" t="n"/>
      <c r="AO79" s="59" t="n"/>
      <c r="AP79" s="59" t="n"/>
      <c r="AQ79" s="59" t="n"/>
    </row>
    <row r="80">
      <c r="A80" s="59" t="n"/>
      <c r="B80" s="59" t="n"/>
      <c r="C80" s="48" t="n"/>
      <c r="D80" s="48" t="n"/>
      <c r="E80" s="48" t="n"/>
      <c r="F80" s="48" t="n"/>
      <c r="G80" s="48" t="n"/>
      <c r="H80" s="51" t="n"/>
      <c r="I80" s="51" t="n"/>
      <c r="J80" s="51" t="n"/>
      <c r="K80" s="51" t="n"/>
      <c r="L80" s="51" t="n"/>
      <c r="M80" s="51" t="n"/>
      <c r="N80" s="51" t="n"/>
      <c r="O80" s="51" t="n"/>
      <c r="P80" s="51" t="n"/>
      <c r="Q80" s="51" t="n"/>
      <c r="R80" s="51" t="n"/>
      <c r="S80" s="51" t="n"/>
      <c r="T80" s="51" t="n"/>
      <c r="U80" s="51" t="n"/>
      <c r="V80" s="51" t="n"/>
      <c r="W80" s="51" t="n"/>
      <c r="X80" s="51" t="n"/>
      <c r="Y80" s="51" t="n"/>
      <c r="Z80" s="51" t="n"/>
      <c r="AA80" s="51" t="n"/>
      <c r="AB80" s="51" t="n"/>
      <c r="AC80" s="51" t="n"/>
      <c r="AD80" s="51" t="n"/>
      <c r="AE80" s="51" t="n"/>
      <c r="AF80" s="51" t="n"/>
      <c r="AG80" s="51" t="n"/>
      <c r="AH80" s="59" t="n"/>
      <c r="AI80" s="59" t="n"/>
      <c r="AJ80" s="59" t="n"/>
      <c r="AK80" s="59" t="n"/>
      <c r="AL80" s="59" t="n"/>
      <c r="AM80" s="59" t="n"/>
      <c r="AN80" s="59" t="n"/>
      <c r="AO80" s="59" t="n"/>
      <c r="AP80" s="59" t="n"/>
      <c r="AQ80" s="59" t="n"/>
    </row>
    <row r="81">
      <c r="A81" s="59" t="n"/>
      <c r="B81" s="59" t="n"/>
      <c r="C81" s="48" t="n"/>
      <c r="D81" s="48" t="n"/>
      <c r="E81" s="48" t="n"/>
      <c r="F81" s="48" t="n"/>
      <c r="G81" s="48" t="n"/>
      <c r="H81" s="51" t="n"/>
      <c r="I81" s="51" t="n"/>
      <c r="J81" s="51" t="n"/>
      <c r="K81" s="51" t="n"/>
      <c r="L81" s="51" t="n"/>
      <c r="M81" s="51" t="n"/>
      <c r="N81" s="51" t="n"/>
      <c r="O81" s="51" t="n"/>
      <c r="P81" s="51" t="n"/>
      <c r="Q81" s="51" t="n"/>
      <c r="R81" s="51" t="n"/>
      <c r="S81" s="51" t="n"/>
      <c r="T81" s="51" t="n"/>
      <c r="U81" s="51" t="n"/>
      <c r="V81" s="51" t="n"/>
      <c r="W81" s="51" t="n"/>
      <c r="X81" s="51" t="n"/>
      <c r="Y81" s="51" t="n"/>
      <c r="Z81" s="51" t="n"/>
      <c r="AA81" s="51" t="n"/>
      <c r="AB81" s="51" t="n"/>
      <c r="AC81" s="51" t="n"/>
      <c r="AD81" s="51" t="n"/>
      <c r="AE81" s="51" t="n"/>
      <c r="AF81" s="51" t="n"/>
      <c r="AG81" s="51" t="n"/>
      <c r="AH81" s="59" t="n"/>
      <c r="AI81" s="59" t="n"/>
      <c r="AJ81" s="59" t="n"/>
      <c r="AK81" s="59" t="n"/>
      <c r="AL81" s="59" t="n"/>
      <c r="AM81" s="59" t="n"/>
      <c r="AN81" s="59" t="n"/>
      <c r="AO81" s="59" t="n"/>
      <c r="AP81" s="59" t="n"/>
      <c r="AQ81" s="59" t="n"/>
    </row>
    <row r="82">
      <c r="A82" s="59" t="n"/>
      <c r="B82" s="59" t="n"/>
      <c r="C82" s="48" t="n"/>
      <c r="D82" s="48" t="n"/>
      <c r="E82" s="48" t="n"/>
      <c r="F82" s="48" t="n"/>
      <c r="G82" s="48" t="n"/>
      <c r="H82" s="51" t="n"/>
      <c r="I82" s="51" t="n"/>
      <c r="J82" s="51" t="n"/>
      <c r="K82" s="51" t="n"/>
      <c r="L82" s="51" t="n"/>
      <c r="M82" s="51" t="n"/>
      <c r="N82" s="51" t="n"/>
      <c r="O82" s="51" t="n"/>
      <c r="P82" s="51" t="n"/>
      <c r="Q82" s="51" t="n"/>
      <c r="R82" s="51" t="n"/>
      <c r="S82" s="51" t="n"/>
      <c r="T82" s="51" t="n"/>
      <c r="U82" s="51" t="n"/>
      <c r="V82" s="51" t="n"/>
      <c r="W82" s="51" t="n"/>
      <c r="X82" s="51" t="n"/>
      <c r="Y82" s="51" t="n"/>
      <c r="Z82" s="51" t="n"/>
      <c r="AA82" s="51" t="n"/>
      <c r="AB82" s="51" t="n"/>
      <c r="AC82" s="51" t="n"/>
      <c r="AD82" s="51" t="n"/>
      <c r="AE82" s="51" t="n"/>
      <c r="AF82" s="51" t="n"/>
      <c r="AG82" s="51" t="n"/>
      <c r="AH82" s="59" t="n"/>
      <c r="AI82" s="59" t="n"/>
      <c r="AJ82" s="59" t="n"/>
      <c r="AK82" s="59" t="n"/>
      <c r="AL82" s="59" t="n"/>
      <c r="AM82" s="59" t="n"/>
      <c r="AN82" s="59" t="n"/>
      <c r="AO82" s="59" t="n"/>
      <c r="AP82" s="59" t="n"/>
      <c r="AQ82" s="59" t="n"/>
    </row>
    <row r="83">
      <c r="A83" s="59" t="n"/>
      <c r="B83" s="59" t="n"/>
      <c r="C83" s="48" t="n"/>
      <c r="D83" s="48" t="n"/>
      <c r="E83" s="48" t="n"/>
      <c r="F83" s="48" t="n"/>
      <c r="G83" s="48" t="n"/>
      <c r="H83" s="51" t="n"/>
      <c r="I83" s="51" t="n"/>
      <c r="J83" s="51" t="n"/>
      <c r="K83" s="51" t="n"/>
      <c r="L83" s="51" t="n"/>
      <c r="M83" s="51" t="n"/>
      <c r="N83" s="51" t="n"/>
      <c r="O83" s="51" t="n"/>
      <c r="P83" s="51" t="n"/>
      <c r="Q83" s="51" t="n"/>
      <c r="R83" s="51" t="n"/>
      <c r="S83" s="51" t="n"/>
      <c r="T83" s="51" t="n"/>
      <c r="U83" s="51" t="n"/>
      <c r="V83" s="51" t="n"/>
      <c r="W83" s="51" t="n"/>
      <c r="X83" s="51" t="n"/>
      <c r="Y83" s="51" t="n"/>
      <c r="Z83" s="51" t="n"/>
      <c r="AA83" s="51" t="n"/>
      <c r="AB83" s="51" t="n"/>
      <c r="AC83" s="51" t="n"/>
      <c r="AD83" s="51" t="n"/>
      <c r="AE83" s="51" t="n"/>
      <c r="AF83" s="51" t="n"/>
      <c r="AG83" s="51" t="n"/>
      <c r="AH83" s="59" t="n"/>
      <c r="AI83" s="59" t="n"/>
      <c r="AJ83" s="59" t="n"/>
      <c r="AK83" s="59" t="n"/>
      <c r="AL83" s="59" t="n"/>
      <c r="AM83" s="59" t="n"/>
      <c r="AN83" s="59" t="n"/>
      <c r="AO83" s="59" t="n"/>
      <c r="AP83" s="59" t="n"/>
      <c r="AQ83" s="59" t="n"/>
    </row>
    <row r="84">
      <c r="A84" s="59" t="n"/>
      <c r="B84" s="59" t="n"/>
      <c r="C84" s="48" t="n"/>
      <c r="D84" s="48" t="n"/>
      <c r="E84" s="48" t="n"/>
      <c r="F84" s="48" t="n"/>
      <c r="G84" s="48" t="n"/>
      <c r="H84" s="51" t="n"/>
      <c r="I84" s="51" t="n"/>
      <c r="J84" s="51" t="n"/>
      <c r="K84" s="51" t="n"/>
      <c r="L84" s="51" t="n"/>
      <c r="M84" s="51" t="n"/>
      <c r="N84" s="51" t="n"/>
      <c r="O84" s="51" t="n"/>
      <c r="P84" s="51" t="n"/>
      <c r="Q84" s="51" t="n"/>
      <c r="R84" s="51" t="n"/>
      <c r="S84" s="51" t="n"/>
      <c r="T84" s="51" t="n"/>
      <c r="U84" s="51" t="n"/>
      <c r="V84" s="51" t="n"/>
      <c r="W84" s="51" t="n"/>
      <c r="X84" s="51" t="n"/>
      <c r="Y84" s="51" t="n"/>
      <c r="Z84" s="51" t="n"/>
      <c r="AA84" s="51" t="n"/>
      <c r="AB84" s="51" t="n"/>
      <c r="AC84" s="51" t="n"/>
      <c r="AD84" s="51" t="n"/>
      <c r="AE84" s="51" t="n"/>
      <c r="AF84" s="51" t="n"/>
      <c r="AG84" s="51" t="n"/>
      <c r="AH84" s="59" t="n"/>
      <c r="AI84" s="59" t="n"/>
      <c r="AJ84" s="59" t="n"/>
      <c r="AK84" s="59" t="n"/>
      <c r="AL84" s="59" t="n"/>
      <c r="AM84" s="59" t="n"/>
      <c r="AN84" s="59" t="n"/>
      <c r="AO84" s="59" t="n"/>
      <c r="AP84" s="59" t="n"/>
      <c r="AQ84" s="59" t="n"/>
    </row>
    <row r="85">
      <c r="A85" s="59" t="n"/>
      <c r="B85" s="59" t="n"/>
      <c r="C85" s="48" t="n"/>
      <c r="D85" s="48" t="n"/>
      <c r="E85" s="48" t="n"/>
      <c r="F85" s="48" t="n"/>
      <c r="G85" s="48" t="n"/>
      <c r="H85" s="51" t="n"/>
      <c r="I85" s="51" t="n"/>
      <c r="J85" s="51" t="n"/>
      <c r="K85" s="51" t="n"/>
      <c r="L85" s="51" t="n"/>
      <c r="M85" s="51" t="n"/>
      <c r="N85" s="51" t="n"/>
      <c r="O85" s="51" t="n"/>
      <c r="P85" s="51" t="n"/>
      <c r="Q85" s="51" t="n"/>
      <c r="R85" s="51" t="n"/>
      <c r="S85" s="51" t="n"/>
      <c r="T85" s="51" t="n"/>
      <c r="U85" s="51" t="n"/>
      <c r="V85" s="51" t="n"/>
      <c r="W85" s="51" t="n"/>
      <c r="X85" s="51" t="n"/>
      <c r="Y85" s="51" t="n"/>
      <c r="Z85" s="51" t="n"/>
      <c r="AA85" s="51" t="n"/>
      <c r="AB85" s="51" t="n"/>
      <c r="AC85" s="51" t="n"/>
      <c r="AD85" s="51" t="n"/>
      <c r="AE85" s="51" t="n"/>
      <c r="AF85" s="51" t="n"/>
      <c r="AG85" s="51" t="n"/>
      <c r="AH85" s="59" t="n"/>
      <c r="AI85" s="59" t="n"/>
      <c r="AJ85" s="59" t="n"/>
      <c r="AK85" s="59" t="n"/>
      <c r="AL85" s="59" t="n"/>
      <c r="AM85" s="59" t="n"/>
      <c r="AN85" s="59" t="n"/>
      <c r="AO85" s="59" t="n"/>
      <c r="AP85" s="59" t="n"/>
      <c r="AQ85" s="59" t="n"/>
    </row>
    <row r="86">
      <c r="A86" s="59" t="n"/>
      <c r="B86" s="59" t="n"/>
      <c r="C86" s="48" t="n"/>
      <c r="D86" s="48" t="n"/>
      <c r="E86" s="48" t="n"/>
      <c r="F86" s="48" t="n"/>
      <c r="G86" s="48" t="n"/>
      <c r="H86" s="51" t="n"/>
      <c r="I86" s="51" t="n"/>
      <c r="J86" s="51" t="n"/>
      <c r="K86" s="51" t="n"/>
      <c r="L86" s="51" t="n"/>
      <c r="M86" s="51" t="n"/>
      <c r="N86" s="51" t="n"/>
      <c r="O86" s="51" t="n"/>
      <c r="P86" s="51" t="n"/>
      <c r="Q86" s="51" t="n"/>
      <c r="R86" s="51" t="n"/>
      <c r="S86" s="51" t="n"/>
      <c r="T86" s="51" t="n"/>
      <c r="U86" s="51" t="n"/>
      <c r="V86" s="51" t="n"/>
      <c r="W86" s="51" t="n"/>
      <c r="X86" s="51" t="n"/>
      <c r="Y86" s="51" t="n"/>
      <c r="Z86" s="51" t="n"/>
      <c r="AA86" s="51" t="n"/>
      <c r="AB86" s="51" t="n"/>
      <c r="AC86" s="51" t="n"/>
      <c r="AD86" s="51" t="n"/>
      <c r="AE86" s="51" t="n"/>
      <c r="AF86" s="51" t="n"/>
      <c r="AG86" s="51" t="n"/>
      <c r="AH86" s="59" t="n"/>
      <c r="AI86" s="59" t="n"/>
      <c r="AJ86" s="59" t="n"/>
      <c r="AK86" s="59" t="n"/>
      <c r="AL86" s="59" t="n"/>
      <c r="AM86" s="59" t="n"/>
      <c r="AN86" s="59" t="n"/>
      <c r="AO86" s="59" t="n"/>
      <c r="AP86" s="59" t="n"/>
      <c r="AQ86" s="59" t="n"/>
    </row>
    <row r="87">
      <c r="A87" s="59" t="n"/>
      <c r="B87" s="59" t="n"/>
      <c r="C87" s="48" t="n"/>
      <c r="D87" s="48" t="n"/>
      <c r="E87" s="48" t="n"/>
      <c r="F87" s="48" t="n"/>
      <c r="G87" s="48" t="n"/>
      <c r="H87" s="51" t="n"/>
      <c r="I87" s="51" t="n"/>
      <c r="J87" s="51" t="n"/>
      <c r="K87" s="51" t="n"/>
      <c r="L87" s="51" t="n"/>
      <c r="M87" s="51" t="n"/>
      <c r="N87" s="51" t="n"/>
      <c r="O87" s="51" t="n"/>
      <c r="P87" s="51" t="n"/>
      <c r="Q87" s="51" t="n"/>
      <c r="R87" s="51" t="n"/>
      <c r="S87" s="51" t="n"/>
      <c r="T87" s="51" t="n"/>
      <c r="U87" s="51" t="n"/>
      <c r="V87" s="51" t="n"/>
      <c r="W87" s="51" t="n"/>
      <c r="X87" s="51" t="n"/>
      <c r="Y87" s="51" t="n"/>
      <c r="Z87" s="51" t="n"/>
      <c r="AA87" s="51" t="n"/>
      <c r="AB87" s="51" t="n"/>
      <c r="AC87" s="51" t="n"/>
      <c r="AD87" s="51" t="n"/>
      <c r="AE87" s="51" t="n"/>
      <c r="AF87" s="51" t="n"/>
      <c r="AG87" s="51" t="n"/>
      <c r="AH87" s="59" t="n"/>
      <c r="AI87" s="59" t="n"/>
      <c r="AJ87" s="59" t="n"/>
      <c r="AK87" s="59" t="n"/>
      <c r="AL87" s="59" t="n"/>
      <c r="AM87" s="59" t="n"/>
      <c r="AN87" s="59" t="n"/>
      <c r="AO87" s="59" t="n"/>
      <c r="AP87" s="59" t="n"/>
      <c r="AQ87" s="59" t="n"/>
    </row>
    <row r="88">
      <c r="A88" s="59" t="n"/>
      <c r="B88" s="59" t="n"/>
      <c r="C88" s="48" t="n"/>
      <c r="D88" s="48" t="n"/>
      <c r="E88" s="48" t="n"/>
      <c r="F88" s="48" t="n"/>
      <c r="G88" s="48" t="n"/>
      <c r="H88" s="51" t="n"/>
      <c r="I88" s="51" t="n"/>
      <c r="J88" s="51" t="n"/>
      <c r="K88" s="51" t="n"/>
      <c r="L88" s="51" t="n"/>
      <c r="M88" s="51" t="n"/>
      <c r="N88" s="51" t="n"/>
      <c r="O88" s="51" t="n"/>
      <c r="P88" s="51" t="n"/>
      <c r="Q88" s="51" t="n"/>
      <c r="R88" s="51" t="n"/>
      <c r="S88" s="51" t="n"/>
      <c r="T88" s="51" t="n"/>
      <c r="U88" s="51" t="n"/>
      <c r="V88" s="51" t="n"/>
      <c r="W88" s="51" t="n"/>
      <c r="X88" s="51" t="n"/>
      <c r="Y88" s="51" t="n"/>
      <c r="Z88" s="51" t="n"/>
      <c r="AA88" s="51" t="n"/>
      <c r="AB88" s="51" t="n"/>
      <c r="AC88" s="51" t="n"/>
      <c r="AD88" s="51" t="n"/>
      <c r="AE88" s="51" t="n"/>
      <c r="AF88" s="51" t="n"/>
      <c r="AG88" s="51" t="n"/>
      <c r="AH88" s="59" t="n"/>
      <c r="AI88" s="59" t="n"/>
      <c r="AJ88" s="59" t="n"/>
      <c r="AK88" s="59" t="n"/>
      <c r="AL88" s="59" t="n"/>
      <c r="AM88" s="59" t="n"/>
      <c r="AN88" s="59" t="n"/>
      <c r="AO88" s="59" t="n"/>
      <c r="AP88" s="59" t="n"/>
      <c r="AQ88" s="59" t="n"/>
    </row>
    <row r="89">
      <c r="A89" s="59" t="n"/>
      <c r="B89" s="59" t="n"/>
      <c r="C89" s="48" t="n"/>
      <c r="D89" s="48" t="n"/>
      <c r="E89" s="48" t="n"/>
      <c r="F89" s="48" t="n"/>
      <c r="G89" s="48" t="n"/>
      <c r="H89" s="51" t="n"/>
      <c r="I89" s="51" t="n"/>
      <c r="J89" s="51" t="n"/>
      <c r="K89" s="51" t="n"/>
      <c r="L89" s="51" t="n"/>
      <c r="M89" s="51" t="n"/>
      <c r="N89" s="51" t="n"/>
      <c r="O89" s="51" t="n"/>
      <c r="P89" s="51" t="n"/>
      <c r="Q89" s="51" t="n"/>
      <c r="R89" s="51" t="n"/>
      <c r="S89" s="51" t="n"/>
      <c r="T89" s="51" t="n"/>
      <c r="U89" s="51" t="n"/>
      <c r="V89" s="51" t="n"/>
      <c r="W89" s="51" t="n"/>
      <c r="X89" s="51" t="n"/>
      <c r="Y89" s="51" t="n"/>
      <c r="Z89" s="51" t="n"/>
      <c r="AA89" s="51" t="n"/>
      <c r="AB89" s="51" t="n"/>
      <c r="AC89" s="51" t="n"/>
      <c r="AD89" s="51" t="n"/>
      <c r="AE89" s="51" t="n"/>
      <c r="AF89" s="51" t="n"/>
      <c r="AG89" s="51" t="n"/>
      <c r="AH89" s="59" t="n"/>
      <c r="AI89" s="59" t="n"/>
      <c r="AJ89" s="59" t="n"/>
      <c r="AK89" s="59" t="n"/>
      <c r="AL89" s="59" t="n"/>
      <c r="AM89" s="59" t="n"/>
      <c r="AN89" s="59" t="n"/>
      <c r="AO89" s="59" t="n"/>
      <c r="AP89" s="59" t="n"/>
      <c r="AQ89" s="59" t="n"/>
    </row>
    <row r="90">
      <c r="A90" s="59" t="n"/>
      <c r="B90" s="59" t="n"/>
      <c r="C90" s="48" t="n"/>
      <c r="D90" s="48" t="n"/>
      <c r="E90" s="48" t="n"/>
      <c r="F90" s="48" t="n"/>
      <c r="G90" s="48" t="n"/>
      <c r="H90" s="59" t="n"/>
      <c r="I90" s="59" t="n"/>
      <c r="J90" s="59" t="n"/>
      <c r="K90" s="59" t="n"/>
      <c r="L90" s="59" t="n"/>
      <c r="M90" s="59" t="n"/>
      <c r="N90" s="59" t="n"/>
      <c r="O90" s="59" t="n"/>
      <c r="P90" s="59" t="n"/>
      <c r="Q90" s="59" t="n"/>
      <c r="R90" s="59" t="n"/>
      <c r="S90" s="59" t="n"/>
      <c r="T90" s="59" t="n"/>
      <c r="U90" s="59" t="n"/>
      <c r="V90" s="59" t="n"/>
      <c r="W90" s="59" t="n"/>
      <c r="X90" s="59" t="n"/>
      <c r="Y90" s="59" t="n"/>
      <c r="Z90" s="59" t="n"/>
      <c r="AA90" s="59" t="n"/>
      <c r="AB90" s="59" t="n"/>
      <c r="AC90" s="59" t="n"/>
      <c r="AD90" s="59" t="n"/>
      <c r="AE90" s="59" t="n"/>
      <c r="AF90" s="59" t="n"/>
      <c r="AG90" s="59" t="n"/>
      <c r="AH90" s="59" t="n"/>
      <c r="AI90" s="59" t="n"/>
      <c r="AJ90" s="59" t="n"/>
      <c r="AK90" s="59" t="n"/>
      <c r="AL90" s="59" t="n"/>
      <c r="AM90" s="59" t="n"/>
      <c r="AN90" s="59" t="n"/>
      <c r="AO90" s="59" t="n"/>
      <c r="AP90" s="59" t="n"/>
      <c r="AQ90" s="5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K7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9" t="inlineStr">
        <is>
          <t>府県</t>
        </is>
      </c>
      <c r="B1" s="59" t="inlineStr">
        <is>
          <t>外地区分</t>
        </is>
      </c>
      <c r="C1" s="59" t="inlineStr">
        <is>
          <t>總數</t>
        </is>
      </c>
      <c r="D1" s="59" t="inlineStr">
        <is>
          <t>總數</t>
        </is>
      </c>
      <c r="E1" s="59" t="inlineStr">
        <is>
          <t>總數</t>
        </is>
      </c>
      <c r="F1" s="59" t="inlineStr">
        <is>
          <t>總數</t>
        </is>
      </c>
      <c r="G1" s="59" t="inlineStr">
        <is>
          <t>總數</t>
        </is>
      </c>
      <c r="H1" s="59" t="inlineStr">
        <is>
          <t>本科正敎員</t>
        </is>
      </c>
      <c r="I1" s="59" t="inlineStr">
        <is>
          <t>゜本科正敎員</t>
        </is>
      </c>
      <c r="J1" s="59" t="inlineStr">
        <is>
          <t>本科正敎員</t>
        </is>
      </c>
      <c r="K1" s="59" t="inlineStr">
        <is>
          <t>゜本科正敎員</t>
        </is>
      </c>
      <c r="L1" s="59" t="inlineStr">
        <is>
          <t>本科正敎員</t>
        </is>
      </c>
      <c r="M1" s="59" t="inlineStr">
        <is>
          <t>゜本科正敎員</t>
        </is>
      </c>
      <c r="N1" s="59" t="inlineStr">
        <is>
          <t>本科正敎員</t>
        </is>
      </c>
      <c r="O1" s="59" t="inlineStr">
        <is>
          <t>本科正敎員</t>
        </is>
      </c>
      <c r="P1" s="59" t="inlineStr">
        <is>
          <t>専科正敎員</t>
        </is>
      </c>
      <c r="Q1" s="59" t="inlineStr">
        <is>
          <t>専科正敎員</t>
        </is>
      </c>
      <c r="R1" s="59" t="inlineStr">
        <is>
          <t>専科正敎員</t>
        </is>
      </c>
      <c r="S1" s="59" t="inlineStr">
        <is>
          <t>専科正敎員</t>
        </is>
      </c>
      <c r="T1" s="59" t="inlineStr">
        <is>
          <t>専科正敎員</t>
        </is>
      </c>
      <c r="U1" s="59" t="inlineStr">
        <is>
          <t>准敎員</t>
        </is>
      </c>
      <c r="V1" s="59" t="inlineStr">
        <is>
          <t>×准敎員</t>
        </is>
      </c>
      <c r="W1" s="59" t="inlineStr">
        <is>
          <t>准敎員</t>
        </is>
      </c>
      <c r="X1" s="59" t="inlineStr">
        <is>
          <t>×准敎員</t>
        </is>
      </c>
      <c r="Y1" s="59" t="inlineStr">
        <is>
          <t>准敎員</t>
        </is>
      </c>
      <c r="Z1" s="59" t="inlineStr">
        <is>
          <t>×准敎員</t>
        </is>
      </c>
      <c r="AA1" s="59" t="inlineStr">
        <is>
          <t>准敎員</t>
        </is>
      </c>
      <c r="AB1" s="59" t="inlineStr">
        <is>
          <t>准敎員</t>
        </is>
      </c>
      <c r="AC1" s="59" t="inlineStr">
        <is>
          <t>代用敎員</t>
        </is>
      </c>
      <c r="AD1" s="59" t="inlineStr">
        <is>
          <t>△代用敎員</t>
        </is>
      </c>
      <c r="AE1" s="59" t="inlineStr">
        <is>
          <t>代用敎員</t>
        </is>
      </c>
      <c r="AF1" s="59" t="inlineStr">
        <is>
          <t>△代用敎員</t>
        </is>
      </c>
      <c r="AG1" s="59" t="inlineStr">
        <is>
          <t>代用敎員</t>
        </is>
      </c>
      <c r="AH1" s="59" t="inlineStr">
        <is>
          <t>△代用敎員</t>
        </is>
      </c>
      <c r="AI1" s="59" t="inlineStr">
        <is>
          <t>代用敎員</t>
        </is>
      </c>
      <c r="AJ1" s="59" t="inlineStr">
        <is>
          <t>代用敎員</t>
        </is>
      </c>
      <c r="AK1" s="59" t="inlineStr">
        <is>
          <t>小學校一ニ付本科正敎員</t>
        </is>
      </c>
    </row>
    <row r="2">
      <c r="A2" s="59" t="inlineStr"/>
      <c r="B2" s="59" t="inlineStr"/>
      <c r="C2" s="59" t="inlineStr">
        <is>
          <t>總數</t>
        </is>
      </c>
      <c r="D2" s="59" t="inlineStr">
        <is>
          <t>尋常</t>
        </is>
      </c>
      <c r="E2" s="59" t="inlineStr">
        <is>
          <t>尋常</t>
        </is>
      </c>
      <c r="F2" s="59" t="inlineStr">
        <is>
          <t>高等</t>
        </is>
      </c>
      <c r="G2" s="59" t="inlineStr">
        <is>
          <t>高等</t>
        </is>
      </c>
      <c r="H2" s="59" t="inlineStr">
        <is>
          <t>總數</t>
        </is>
      </c>
      <c r="I2" s="59" t="inlineStr">
        <is>
          <t>゜總數</t>
        </is>
      </c>
      <c r="J2" s="59" t="inlineStr">
        <is>
          <t>尋常</t>
        </is>
      </c>
      <c r="K2" s="59" t="inlineStr">
        <is>
          <t>゜尋常</t>
        </is>
      </c>
      <c r="L2" s="59" t="inlineStr">
        <is>
          <t>尋常</t>
        </is>
      </c>
      <c r="M2" s="59" t="inlineStr">
        <is>
          <t>゜尋常</t>
        </is>
      </c>
      <c r="N2" s="59" t="inlineStr">
        <is>
          <t>高等</t>
        </is>
      </c>
      <c r="O2" s="59" t="inlineStr">
        <is>
          <t>高等</t>
        </is>
      </c>
      <c r="P2" s="59" t="inlineStr">
        <is>
          <t>總數</t>
        </is>
      </c>
      <c r="Q2" s="59" t="inlineStr">
        <is>
          <t>尋常</t>
        </is>
      </c>
      <c r="R2" s="59" t="inlineStr">
        <is>
          <t>尋常</t>
        </is>
      </c>
      <c r="S2" s="59" t="inlineStr">
        <is>
          <t>高等</t>
        </is>
      </c>
      <c r="T2" s="59" t="inlineStr">
        <is>
          <t>高等</t>
        </is>
      </c>
      <c r="U2" s="59" t="inlineStr">
        <is>
          <t>總數</t>
        </is>
      </c>
      <c r="V2" s="59" t="inlineStr">
        <is>
          <t>×總數</t>
        </is>
      </c>
      <c r="W2" s="59" t="inlineStr">
        <is>
          <t>尋常</t>
        </is>
      </c>
      <c r="X2" s="59" t="inlineStr">
        <is>
          <t>×尋常</t>
        </is>
      </c>
      <c r="Y2" s="59" t="inlineStr">
        <is>
          <t>尋常</t>
        </is>
      </c>
      <c r="Z2" s="59" t="inlineStr">
        <is>
          <t>×尋常</t>
        </is>
      </c>
      <c r="AA2" s="59" t="inlineStr">
        <is>
          <t>高等</t>
        </is>
      </c>
      <c r="AB2" s="59" t="inlineStr">
        <is>
          <t>高等</t>
        </is>
      </c>
      <c r="AC2" s="59" t="inlineStr">
        <is>
          <t>總數</t>
        </is>
      </c>
      <c r="AD2" s="59" t="inlineStr">
        <is>
          <t>△總數</t>
        </is>
      </c>
      <c r="AE2" s="59" t="inlineStr">
        <is>
          <t>尋常</t>
        </is>
      </c>
      <c r="AF2" s="59" t="inlineStr">
        <is>
          <t>△尋常</t>
        </is>
      </c>
      <c r="AG2" s="59" t="inlineStr">
        <is>
          <t>尋常</t>
        </is>
      </c>
      <c r="AH2" s="59" t="inlineStr">
        <is>
          <t>△尋常</t>
        </is>
      </c>
      <c r="AI2" s="59" t="inlineStr">
        <is>
          <t>高等</t>
        </is>
      </c>
      <c r="AJ2" s="59" t="inlineStr">
        <is>
          <t>高等</t>
        </is>
      </c>
      <c r="AK2" s="59" t="inlineStr"/>
    </row>
    <row r="3">
      <c r="A3" s="59" t="inlineStr"/>
      <c r="B3" s="59" t="inlineStr"/>
      <c r="C3" s="59" t="inlineStr"/>
      <c r="D3" s="59" t="inlineStr">
        <is>
          <t>男</t>
        </is>
      </c>
      <c r="E3" s="59" t="inlineStr">
        <is>
          <t>女</t>
        </is>
      </c>
      <c r="F3" s="59" t="inlineStr">
        <is>
          <t>男</t>
        </is>
      </c>
      <c r="G3" s="59" t="inlineStr">
        <is>
          <t>女</t>
        </is>
      </c>
      <c r="H3" s="59" t="inlineStr"/>
      <c r="I3" s="59" t="inlineStr"/>
      <c r="J3" s="59" t="inlineStr">
        <is>
          <t>男</t>
        </is>
      </c>
      <c r="K3" s="59" t="inlineStr">
        <is>
          <t>゜男</t>
        </is>
      </c>
      <c r="L3" s="59" t="inlineStr">
        <is>
          <t>女</t>
        </is>
      </c>
      <c r="M3" s="59" t="inlineStr">
        <is>
          <t>゜女</t>
        </is>
      </c>
      <c r="N3" s="59" t="inlineStr">
        <is>
          <t>男</t>
        </is>
      </c>
      <c r="O3" s="59" t="inlineStr">
        <is>
          <t>女</t>
        </is>
      </c>
      <c r="P3" s="59" t="inlineStr"/>
      <c r="Q3" s="59" t="inlineStr">
        <is>
          <t>男</t>
        </is>
      </c>
      <c r="R3" s="59" t="inlineStr">
        <is>
          <t>女</t>
        </is>
      </c>
      <c r="S3" s="59" t="inlineStr">
        <is>
          <t>男</t>
        </is>
      </c>
      <c r="T3" s="59" t="inlineStr">
        <is>
          <t>女</t>
        </is>
      </c>
      <c r="U3" s="59" t="inlineStr"/>
      <c r="V3" s="59" t="inlineStr"/>
      <c r="W3" s="59" t="inlineStr">
        <is>
          <t>男</t>
        </is>
      </c>
      <c r="X3" s="59" t="inlineStr">
        <is>
          <t>×男</t>
        </is>
      </c>
      <c r="Y3" s="59" t="inlineStr">
        <is>
          <t>女</t>
        </is>
      </c>
      <c r="Z3" s="59" t="inlineStr">
        <is>
          <t>×女</t>
        </is>
      </c>
      <c r="AA3" s="59" t="inlineStr">
        <is>
          <t>男</t>
        </is>
      </c>
      <c r="AB3" s="59" t="inlineStr">
        <is>
          <t>女</t>
        </is>
      </c>
      <c r="AC3" s="59" t="inlineStr"/>
      <c r="AD3" s="59" t="inlineStr"/>
      <c r="AE3" s="59" t="inlineStr">
        <is>
          <t>男</t>
        </is>
      </c>
      <c r="AF3" s="59" t="inlineStr">
        <is>
          <t>△男</t>
        </is>
      </c>
      <c r="AG3" s="59" t="inlineStr">
        <is>
          <t>女</t>
        </is>
      </c>
      <c r="AH3" s="59" t="inlineStr">
        <is>
          <t>△女</t>
        </is>
      </c>
      <c r="AI3" s="59" t="inlineStr">
        <is>
          <t>男</t>
        </is>
      </c>
      <c r="AJ3" s="59" t="inlineStr">
        <is>
          <t>女</t>
        </is>
      </c>
      <c r="AK3" s="59" t="inlineStr"/>
    </row>
    <row r="4">
      <c r="A4" s="59" t="inlineStr">
        <is>
          <t>大正11年度</t>
        </is>
      </c>
      <c r="B4" s="59" t="inlineStr"/>
      <c r="C4" s="59" t="n">
        <v>199663</v>
      </c>
      <c r="D4" s="59" t="n">
        <v>108773</v>
      </c>
      <c r="E4" s="59" t="n">
        <v>62110</v>
      </c>
      <c r="F4" s="59" t="n">
        <v>25540</v>
      </c>
      <c r="G4" s="59" t="n">
        <v>3240</v>
      </c>
      <c r="H4" s="59" t="n">
        <v>144781</v>
      </c>
      <c r="I4" s="59" t="inlineStr"/>
      <c r="J4" s="59" t="n">
        <v>82819</v>
      </c>
      <c r="K4" s="59" t="inlineStr"/>
      <c r="L4" s="59" t="n">
        <v>36407</v>
      </c>
      <c r="M4" s="59" t="inlineStr"/>
      <c r="N4" s="59" t="n">
        <v>23681</v>
      </c>
      <c r="O4" s="59" t="n">
        <v>1874</v>
      </c>
      <c r="P4" s="59" t="n">
        <v>10099</v>
      </c>
      <c r="Q4" s="59" t="n">
        <v>2072</v>
      </c>
      <c r="R4" s="59" t="n">
        <v>6152</v>
      </c>
      <c r="S4" s="59" t="n">
        <v>834</v>
      </c>
      <c r="T4" s="59" t="n">
        <v>1041</v>
      </c>
      <c r="U4" s="59" t="n">
        <v>17226</v>
      </c>
      <c r="V4" s="59" t="inlineStr"/>
      <c r="W4" s="59" t="n">
        <v>9697</v>
      </c>
      <c r="X4" s="59" t="inlineStr"/>
      <c r="Y4" s="59" t="n">
        <v>7341</v>
      </c>
      <c r="Z4" s="59" t="inlineStr"/>
      <c r="AA4" s="59" t="n">
        <v>168</v>
      </c>
      <c r="AB4" s="59" t="n">
        <v>20</v>
      </c>
      <c r="AC4" s="59" t="n">
        <v>27557</v>
      </c>
      <c r="AD4" s="59" t="inlineStr"/>
      <c r="AE4" s="59" t="n">
        <v>14185</v>
      </c>
      <c r="AF4" s="59" t="inlineStr"/>
      <c r="AG4" s="59" t="n">
        <v>12210</v>
      </c>
      <c r="AH4" s="59" t="inlineStr"/>
      <c r="AI4" s="59" t="n">
        <v>857</v>
      </c>
      <c r="AJ4" s="59" t="n">
        <v>305</v>
      </c>
      <c r="AK4" s="59" t="n">
        <v>5.7</v>
      </c>
    </row>
    <row r="5">
      <c r="A5" s="59" t="inlineStr">
        <is>
          <t>大正12年度</t>
        </is>
      </c>
      <c r="B5" s="59" t="inlineStr"/>
      <c r="C5" s="59" t="n">
        <v>204785</v>
      </c>
      <c r="D5" s="59" t="n">
        <v>110155</v>
      </c>
      <c r="E5" s="59" t="n">
        <v>64056</v>
      </c>
      <c r="F5" s="59" t="n">
        <v>27191</v>
      </c>
      <c r="G5" s="59" t="n">
        <v>3383</v>
      </c>
      <c r="H5" s="59" t="n">
        <v>150694</v>
      </c>
      <c r="I5" s="59" t="inlineStr"/>
      <c r="J5" s="59" t="n">
        <v>84209</v>
      </c>
      <c r="K5" s="59" t="inlineStr"/>
      <c r="L5" s="59" t="n">
        <v>39217</v>
      </c>
      <c r="M5" s="59" t="inlineStr"/>
      <c r="N5" s="59" t="n">
        <v>25202</v>
      </c>
      <c r="O5" s="59" t="n">
        <v>2066</v>
      </c>
      <c r="P5" s="59" t="n">
        <v>10524</v>
      </c>
      <c r="Q5" s="59" t="n">
        <v>2369</v>
      </c>
      <c r="R5" s="59" t="n">
        <v>6260</v>
      </c>
      <c r="S5" s="59" t="n">
        <v>889</v>
      </c>
      <c r="T5" s="59" t="n">
        <v>1006</v>
      </c>
      <c r="U5" s="59" t="n">
        <v>16374</v>
      </c>
      <c r="V5" s="59" t="inlineStr"/>
      <c r="W5" s="59" t="n">
        <v>9320</v>
      </c>
      <c r="X5" s="59" t="inlineStr"/>
      <c r="Y5" s="59" t="n">
        <v>6878</v>
      </c>
      <c r="Z5" s="59" t="inlineStr"/>
      <c r="AA5" s="59" t="n">
        <v>161</v>
      </c>
      <c r="AB5" s="59" t="n">
        <v>15</v>
      </c>
      <c r="AC5" s="59" t="n">
        <v>27193</v>
      </c>
      <c r="AD5" s="59" t="inlineStr"/>
      <c r="AE5" s="59" t="n">
        <v>14257</v>
      </c>
      <c r="AF5" s="59" t="inlineStr"/>
      <c r="AG5" s="59" t="n">
        <v>11701</v>
      </c>
      <c r="AH5" s="59" t="inlineStr"/>
      <c r="AI5" s="59" t="n">
        <v>939</v>
      </c>
      <c r="AJ5" s="59" t="n">
        <v>296</v>
      </c>
      <c r="AK5" s="59" t="n">
        <v>5.9</v>
      </c>
    </row>
    <row r="6">
      <c r="A6" s="59" t="inlineStr">
        <is>
          <t>大正13年度</t>
        </is>
      </c>
      <c r="B6" s="59" t="inlineStr"/>
      <c r="C6" s="59" t="n">
        <v>209894</v>
      </c>
      <c r="D6" s="59" t="n">
        <v>112186</v>
      </c>
      <c r="E6" s="59" t="n">
        <v>65762</v>
      </c>
      <c r="F6" s="59" t="n">
        <v>28345</v>
      </c>
      <c r="G6" s="59" t="n">
        <v>3601</v>
      </c>
      <c r="H6" s="59" t="n">
        <v>157854</v>
      </c>
      <c r="I6" s="59" t="inlineStr"/>
      <c r="J6" s="59" t="n">
        <v>87132</v>
      </c>
      <c r="K6" s="59" t="inlineStr"/>
      <c r="L6" s="59" t="n">
        <v>42134</v>
      </c>
      <c r="M6" s="59" t="inlineStr"/>
      <c r="N6" s="59" t="n">
        <v>26368</v>
      </c>
      <c r="O6" s="59" t="n">
        <v>2220</v>
      </c>
      <c r="P6" s="59" t="n">
        <v>10864</v>
      </c>
      <c r="Q6" s="59" t="n">
        <v>2495</v>
      </c>
      <c r="R6" s="59" t="n">
        <v>6344</v>
      </c>
      <c r="S6" s="59" t="n">
        <v>950</v>
      </c>
      <c r="T6" s="59" t="n">
        <v>1075</v>
      </c>
      <c r="U6" s="59" t="n">
        <v>15192</v>
      </c>
      <c r="V6" s="59" t="inlineStr"/>
      <c r="W6" s="59" t="n">
        <v>8697</v>
      </c>
      <c r="X6" s="59" t="inlineStr"/>
      <c r="Y6" s="59" t="n">
        <v>6324</v>
      </c>
      <c r="Z6" s="59" t="inlineStr"/>
      <c r="AA6" s="59" t="n">
        <v>157</v>
      </c>
      <c r="AB6" s="59" t="n">
        <v>14</v>
      </c>
      <c r="AC6" s="59" t="n">
        <v>25984</v>
      </c>
      <c r="AD6" s="59" t="inlineStr"/>
      <c r="AE6" s="59" t="n">
        <v>13862</v>
      </c>
      <c r="AF6" s="59" t="inlineStr"/>
      <c r="AG6" s="59" t="n">
        <v>10960</v>
      </c>
      <c r="AH6" s="59" t="inlineStr"/>
      <c r="AI6" s="59" t="n">
        <v>870</v>
      </c>
      <c r="AJ6" s="59" t="n">
        <v>292</v>
      </c>
      <c r="AK6" s="59" t="n">
        <v>6.2</v>
      </c>
    </row>
    <row r="7">
      <c r="A7" s="59" t="inlineStr">
        <is>
          <t>大正14年度</t>
        </is>
      </c>
      <c r="B7" s="59" t="inlineStr"/>
      <c r="C7" s="59" t="n">
        <v>216831</v>
      </c>
      <c r="D7" s="59" t="n">
        <v>112801</v>
      </c>
      <c r="E7" s="59" t="n">
        <v>68016</v>
      </c>
      <c r="F7" s="59" t="n">
        <v>31921</v>
      </c>
      <c r="G7" s="59" t="n">
        <v>4093</v>
      </c>
      <c r="H7" s="59" t="n">
        <v>165989</v>
      </c>
      <c r="I7" s="59" t="inlineStr"/>
      <c r="J7" s="59" t="n">
        <v>88608</v>
      </c>
      <c r="K7" s="59" t="inlineStr"/>
      <c r="L7" s="59" t="n">
        <v>45537</v>
      </c>
      <c r="M7" s="59" t="inlineStr"/>
      <c r="N7" s="59" t="n">
        <v>29336</v>
      </c>
      <c r="O7" s="59" t="n">
        <v>2508</v>
      </c>
      <c r="P7" s="59" t="n">
        <v>11897</v>
      </c>
      <c r="Q7" s="59" t="n">
        <v>2746</v>
      </c>
      <c r="R7" s="59" t="n">
        <v>6597</v>
      </c>
      <c r="S7" s="59" t="n">
        <v>1284</v>
      </c>
      <c r="T7" s="59" t="n">
        <v>1270</v>
      </c>
      <c r="U7" s="59" t="n">
        <v>14768</v>
      </c>
      <c r="V7" s="59" t="inlineStr"/>
      <c r="W7" s="59" t="n">
        <v>8508</v>
      </c>
      <c r="X7" s="59" t="inlineStr"/>
      <c r="Y7" s="59" t="n">
        <v>6081</v>
      </c>
      <c r="Z7" s="59" t="inlineStr"/>
      <c r="AA7" s="59" t="n">
        <v>166</v>
      </c>
      <c r="AB7" s="59" t="n">
        <v>13</v>
      </c>
      <c r="AC7" s="59" t="n">
        <v>24177</v>
      </c>
      <c r="AD7" s="59" t="inlineStr"/>
      <c r="AE7" s="59" t="n">
        <v>12939</v>
      </c>
      <c r="AF7" s="59" t="inlineStr"/>
      <c r="AG7" s="59" t="n">
        <v>9801</v>
      </c>
      <c r="AH7" s="59" t="inlineStr"/>
      <c r="AI7" s="59" t="n">
        <v>1135</v>
      </c>
      <c r="AJ7" s="59" t="n">
        <v>302</v>
      </c>
      <c r="AK7" s="59" t="n">
        <v>6.5</v>
      </c>
    </row>
    <row r="8">
      <c r="A8" s="59" t="inlineStr">
        <is>
          <t>昭和1年度</t>
        </is>
      </c>
      <c r="B8" s="59" t="inlineStr"/>
      <c r="C8" s="59" t="n">
        <v>225692</v>
      </c>
      <c r="D8" s="59" t="n">
        <v>116157</v>
      </c>
      <c r="E8" s="59" t="n">
        <v>69962</v>
      </c>
      <c r="F8" s="59" t="n">
        <v>35072</v>
      </c>
      <c r="G8" s="59" t="n">
        <v>4501</v>
      </c>
      <c r="H8" s="59" t="n">
        <v>177226</v>
      </c>
      <c r="I8" s="59" t="inlineStr"/>
      <c r="J8" s="59" t="n">
        <v>93267</v>
      </c>
      <c r="K8" s="59" t="inlineStr"/>
      <c r="L8" s="59" t="n">
        <v>49203</v>
      </c>
      <c r="M8" s="59" t="inlineStr"/>
      <c r="N8" s="59" t="n">
        <v>31975</v>
      </c>
      <c r="O8" s="59" t="n">
        <v>2781</v>
      </c>
      <c r="P8" s="59" t="n">
        <v>12698</v>
      </c>
      <c r="Q8" s="59" t="n">
        <v>3011</v>
      </c>
      <c r="R8" s="59" t="n">
        <v>6697</v>
      </c>
      <c r="S8" s="59" t="n">
        <v>1632</v>
      </c>
      <c r="T8" s="59" t="n">
        <v>1358</v>
      </c>
      <c r="U8" s="59" t="n">
        <v>13562</v>
      </c>
      <c r="V8" s="59" t="inlineStr"/>
      <c r="W8" s="59" t="n">
        <v>8035</v>
      </c>
      <c r="X8" s="59" t="inlineStr"/>
      <c r="Y8" s="59" t="n">
        <v>5353</v>
      </c>
      <c r="Z8" s="59" t="inlineStr"/>
      <c r="AA8" s="59" t="n">
        <v>158</v>
      </c>
      <c r="AB8" s="59" t="n">
        <v>16</v>
      </c>
      <c r="AC8" s="59" t="n">
        <v>22206</v>
      </c>
      <c r="AD8" s="59" t="inlineStr"/>
      <c r="AE8" s="59" t="n">
        <v>11844</v>
      </c>
      <c r="AF8" s="59" t="inlineStr"/>
      <c r="AG8" s="59" t="n">
        <v>8709</v>
      </c>
      <c r="AH8" s="59" t="inlineStr"/>
      <c r="AI8" s="59" t="n">
        <v>1307</v>
      </c>
      <c r="AJ8" s="59" t="n">
        <v>346</v>
      </c>
      <c r="AK8" s="59" t="n">
        <v>6.9</v>
      </c>
    </row>
    <row r="9">
      <c r="A9" s="59" t="inlineStr">
        <is>
          <t>昭和2年度</t>
        </is>
      </c>
      <c r="B9" s="59" t="inlineStr"/>
      <c r="C9" s="59" t="n">
        <v>229188</v>
      </c>
      <c r="D9" s="59" t="n">
        <v>118205</v>
      </c>
      <c r="E9" s="59" t="n">
        <v>70107</v>
      </c>
      <c r="F9" s="59" t="n">
        <v>36293</v>
      </c>
      <c r="G9" s="59" t="n">
        <v>4583</v>
      </c>
      <c r="H9" s="59" t="n">
        <v>181503</v>
      </c>
      <c r="I9" s="59" t="inlineStr"/>
      <c r="J9" s="59" t="n">
        <v>96066</v>
      </c>
      <c r="K9" s="59" t="inlineStr"/>
      <c r="L9" s="59" t="n">
        <v>49691</v>
      </c>
      <c r="M9" s="59" t="inlineStr"/>
      <c r="N9" s="59" t="n">
        <v>32981</v>
      </c>
      <c r="O9" s="59" t="n">
        <v>2765</v>
      </c>
      <c r="P9" s="59" t="n">
        <v>13279</v>
      </c>
      <c r="Q9" s="59" t="n">
        <v>3218</v>
      </c>
      <c r="R9" s="59" t="n">
        <v>6808</v>
      </c>
      <c r="S9" s="59" t="n">
        <v>1798</v>
      </c>
      <c r="T9" s="59" t="n">
        <v>1455</v>
      </c>
      <c r="U9" s="59" t="n">
        <v>12793</v>
      </c>
      <c r="V9" s="59" t="inlineStr"/>
      <c r="W9" s="59" t="n">
        <v>7710</v>
      </c>
      <c r="X9" s="59" t="inlineStr"/>
      <c r="Y9" s="59" t="n">
        <v>4915</v>
      </c>
      <c r="Z9" s="59" t="inlineStr"/>
      <c r="AA9" s="59" t="n">
        <v>147</v>
      </c>
      <c r="AB9" s="59" t="n">
        <v>21</v>
      </c>
      <c r="AC9" s="59" t="n">
        <v>21613</v>
      </c>
      <c r="AD9" s="59" t="inlineStr"/>
      <c r="AE9" s="59" t="n">
        <v>11211</v>
      </c>
      <c r="AF9" s="59" t="inlineStr"/>
      <c r="AG9" s="59" t="n">
        <v>8693</v>
      </c>
      <c r="AH9" s="59" t="inlineStr"/>
      <c r="AI9" s="59" t="n">
        <v>1367</v>
      </c>
      <c r="AJ9" s="59" t="n">
        <v>342</v>
      </c>
      <c r="AK9" s="59" t="n">
        <v>7.1</v>
      </c>
    </row>
    <row r="10">
      <c r="A10" s="59" t="inlineStr">
        <is>
          <t>昭和3年度</t>
        </is>
      </c>
      <c r="B10" s="59" t="inlineStr"/>
      <c r="C10" s="59" t="n">
        <v>233476</v>
      </c>
      <c r="D10" s="59" t="n">
        <v>121245</v>
      </c>
      <c r="E10" s="59" t="n">
        <v>71091</v>
      </c>
      <c r="F10" s="59" t="n">
        <v>36697</v>
      </c>
      <c r="G10" s="59" t="n">
        <v>4443</v>
      </c>
      <c r="H10" s="59" t="n">
        <v>189197</v>
      </c>
      <c r="I10" s="59" t="inlineStr"/>
      <c r="J10" s="59" t="n">
        <v>101322</v>
      </c>
      <c r="K10" s="59" t="inlineStr"/>
      <c r="L10" s="59" t="n">
        <v>51609</v>
      </c>
      <c r="M10" s="59" t="inlineStr"/>
      <c r="N10" s="59" t="n">
        <v>33523</v>
      </c>
      <c r="O10" s="59" t="n">
        <v>2743</v>
      </c>
      <c r="P10" s="59" t="n">
        <v>13568</v>
      </c>
      <c r="Q10" s="59" t="n">
        <v>3467</v>
      </c>
      <c r="R10" s="59" t="n">
        <v>6899</v>
      </c>
      <c r="S10" s="59" t="n">
        <v>1832</v>
      </c>
      <c r="T10" s="59" t="n">
        <v>1370</v>
      </c>
      <c r="U10" s="59" t="n">
        <v>10834</v>
      </c>
      <c r="V10" s="59" t="inlineStr"/>
      <c r="W10" s="59" t="n">
        <v>6615</v>
      </c>
      <c r="X10" s="59" t="inlineStr"/>
      <c r="Y10" s="59" t="n">
        <v>4090</v>
      </c>
      <c r="Z10" s="59" t="inlineStr"/>
      <c r="AA10" s="59" t="n">
        <v>122</v>
      </c>
      <c r="AB10" s="59" t="n">
        <v>7</v>
      </c>
      <c r="AC10" s="59" t="n">
        <v>19877</v>
      </c>
      <c r="AD10" s="59" t="inlineStr"/>
      <c r="AE10" s="59" t="n">
        <v>9841</v>
      </c>
      <c r="AF10" s="59" t="inlineStr"/>
      <c r="AG10" s="59" t="n">
        <v>8493</v>
      </c>
      <c r="AH10" s="59" t="inlineStr"/>
      <c r="AI10" s="59" t="n">
        <v>1220</v>
      </c>
      <c r="AJ10" s="59" t="n">
        <v>323</v>
      </c>
      <c r="AK10" s="59" t="n">
        <v>7.4</v>
      </c>
    </row>
    <row r="11">
      <c r="A11" s="59" t="inlineStr">
        <is>
          <t>昭和4年度</t>
        </is>
      </c>
      <c r="B11" s="59" t="inlineStr"/>
      <c r="C11" s="59" t="n">
        <v>234799</v>
      </c>
      <c r="D11" s="59" t="n">
        <v>123398</v>
      </c>
      <c r="E11" s="59" t="n">
        <v>71016</v>
      </c>
      <c r="F11" s="59" t="n">
        <v>36191</v>
      </c>
      <c r="G11" s="59" t="n">
        <v>4194</v>
      </c>
      <c r="H11" s="59" t="n">
        <v>194890</v>
      </c>
      <c r="I11" s="59" t="inlineStr"/>
      <c r="J11" s="59" t="n">
        <v>106127</v>
      </c>
      <c r="K11" s="59" t="inlineStr"/>
      <c r="L11" s="59" t="n">
        <v>52937</v>
      </c>
      <c r="M11" s="59" t="inlineStr"/>
      <c r="N11" s="59" t="n">
        <v>33240</v>
      </c>
      <c r="O11" s="59" t="n">
        <v>2586</v>
      </c>
      <c r="P11" s="59" t="n">
        <v>13372</v>
      </c>
      <c r="Q11" s="59" t="n">
        <v>3518</v>
      </c>
      <c r="R11" s="59" t="n">
        <v>6723</v>
      </c>
      <c r="S11" s="59" t="n">
        <v>1867</v>
      </c>
      <c r="T11" s="59" t="n">
        <v>1264</v>
      </c>
      <c r="U11" s="59" t="n">
        <v>8801</v>
      </c>
      <c r="V11" s="59" t="inlineStr"/>
      <c r="W11" s="59" t="n">
        <v>5455</v>
      </c>
      <c r="X11" s="59" t="inlineStr"/>
      <c r="Y11" s="59" t="n">
        <v>3241</v>
      </c>
      <c r="Z11" s="59" t="inlineStr"/>
      <c r="AA11" s="59" t="n">
        <v>92</v>
      </c>
      <c r="AB11" s="59" t="n">
        <v>13</v>
      </c>
      <c r="AC11" s="59" t="n">
        <v>17736</v>
      </c>
      <c r="AD11" s="59" t="inlineStr"/>
      <c r="AE11" s="59" t="n">
        <v>8298</v>
      </c>
      <c r="AF11" s="59" t="inlineStr"/>
      <c r="AG11" s="59" t="n">
        <v>8115</v>
      </c>
      <c r="AH11" s="59" t="inlineStr"/>
      <c r="AI11" s="59" t="n">
        <v>992</v>
      </c>
      <c r="AJ11" s="59" t="n">
        <v>331</v>
      </c>
      <c r="AK11" s="59" t="n">
        <v>7.6</v>
      </c>
    </row>
    <row r="12">
      <c r="A12" s="59" t="inlineStr">
        <is>
          <t>昭和5年度</t>
        </is>
      </c>
      <c r="B12" s="59" t="inlineStr"/>
      <c r="C12" s="59" t="n">
        <v>233862</v>
      </c>
      <c r="D12" s="59" t="n">
        <v>124919</v>
      </c>
      <c r="E12" s="59" t="n">
        <v>69883</v>
      </c>
      <c r="F12" s="59" t="n">
        <v>35085</v>
      </c>
      <c r="G12" s="59" t="n">
        <v>3975</v>
      </c>
      <c r="H12" s="59" t="n">
        <v>198127</v>
      </c>
      <c r="I12" s="59" t="inlineStr"/>
      <c r="J12" s="59" t="n">
        <v>110024</v>
      </c>
      <c r="K12" s="59" t="inlineStr"/>
      <c r="L12" s="59" t="n">
        <v>53243</v>
      </c>
      <c r="M12" s="59" t="inlineStr"/>
      <c r="N12" s="59" t="n">
        <v>32476</v>
      </c>
      <c r="O12" s="59" t="n">
        <v>2384</v>
      </c>
      <c r="P12" s="59" t="n">
        <v>13016</v>
      </c>
      <c r="Q12" s="59" t="n">
        <v>3484</v>
      </c>
      <c r="R12" s="59" t="n">
        <v>6433</v>
      </c>
      <c r="S12" s="59" t="n">
        <v>1783</v>
      </c>
      <c r="T12" s="59" t="n">
        <v>1316</v>
      </c>
      <c r="U12" s="59" t="n">
        <v>6836</v>
      </c>
      <c r="V12" s="59" t="inlineStr"/>
      <c r="W12" s="59" t="n">
        <v>4255</v>
      </c>
      <c r="X12" s="59" t="inlineStr"/>
      <c r="Y12" s="59" t="n">
        <v>2494</v>
      </c>
      <c r="Z12" s="59" t="inlineStr"/>
      <c r="AA12" s="59" t="n">
        <v>81</v>
      </c>
      <c r="AB12" s="59" t="n">
        <v>6</v>
      </c>
      <c r="AC12" s="59" t="n">
        <v>15883</v>
      </c>
      <c r="AD12" s="59" t="inlineStr"/>
      <c r="AE12" s="59" t="n">
        <v>7156</v>
      </c>
      <c r="AF12" s="59" t="inlineStr"/>
      <c r="AG12" s="59" t="n">
        <v>7713</v>
      </c>
      <c r="AH12" s="59" t="inlineStr"/>
      <c r="AI12" s="59" t="n">
        <v>745</v>
      </c>
      <c r="AJ12" s="59" t="n">
        <v>269</v>
      </c>
      <c r="AK12" s="59" t="n">
        <v>7.7</v>
      </c>
    </row>
    <row r="13">
      <c r="A13" s="59" t="inlineStr">
        <is>
          <t>昭和6年度</t>
        </is>
      </c>
      <c r="B13" s="59" t="inlineStr"/>
      <c r="C13" s="59" t="n">
        <v>238515</v>
      </c>
      <c r="D13" s="59" t="n">
        <v>128151</v>
      </c>
      <c r="E13" s="59" t="n">
        <v>70740</v>
      </c>
      <c r="F13" s="59" t="n">
        <v>35623</v>
      </c>
      <c r="G13" s="59" t="n">
        <v>4001</v>
      </c>
      <c r="H13" s="59" t="n">
        <v>200743</v>
      </c>
      <c r="I13" s="59" t="inlineStr"/>
      <c r="J13" s="59" t="n">
        <v>112074</v>
      </c>
      <c r="K13" s="59" t="inlineStr"/>
      <c r="L13" s="59" t="n">
        <v>53329</v>
      </c>
      <c r="M13" s="59" t="inlineStr"/>
      <c r="N13" s="59" t="n">
        <v>32913</v>
      </c>
      <c r="O13" s="59" t="n">
        <v>2427</v>
      </c>
      <c r="P13" s="59" t="n">
        <v>13075</v>
      </c>
      <c r="Q13" s="59" t="n">
        <v>3667</v>
      </c>
      <c r="R13" s="59" t="n">
        <v>6430</v>
      </c>
      <c r="S13" s="59" t="n">
        <v>1747</v>
      </c>
      <c r="T13" s="59" t="n">
        <v>1231</v>
      </c>
      <c r="U13" s="59" t="n">
        <v>6150</v>
      </c>
      <c r="V13" s="59" t="inlineStr"/>
      <c r="W13" s="59" t="n">
        <v>3951</v>
      </c>
      <c r="X13" s="59" t="inlineStr"/>
      <c r="Y13" s="59" t="n">
        <v>2144</v>
      </c>
      <c r="Z13" s="59" t="inlineStr"/>
      <c r="AA13" s="59" t="n">
        <v>49</v>
      </c>
      <c r="AB13" s="59" t="n">
        <v>6</v>
      </c>
      <c r="AC13" s="59" t="n">
        <v>18547</v>
      </c>
      <c r="AD13" s="59" t="inlineStr"/>
      <c r="AE13" s="59" t="n">
        <v>8459</v>
      </c>
      <c r="AF13" s="59" t="inlineStr"/>
      <c r="AG13" s="59" t="n">
        <v>8837</v>
      </c>
      <c r="AH13" s="59" t="inlineStr"/>
      <c r="AI13" s="59" t="n">
        <v>914</v>
      </c>
      <c r="AJ13" s="59" t="n">
        <v>337</v>
      </c>
      <c r="AK13" s="59" t="n">
        <v>7.8</v>
      </c>
    </row>
    <row r="14">
      <c r="A14" s="59" t="inlineStr">
        <is>
          <t>總數(内地)</t>
        </is>
      </c>
      <c r="B14" s="59" t="inlineStr"/>
      <c r="C14" s="59" t="n">
        <v>238515</v>
      </c>
      <c r="D14" s="59" t="n">
        <v>128151</v>
      </c>
      <c r="E14" s="59" t="n">
        <v>70740</v>
      </c>
      <c r="F14" s="59" t="n">
        <v>35623</v>
      </c>
      <c r="G14" s="59" t="n">
        <v>4001</v>
      </c>
      <c r="H14" s="59" t="n">
        <v>200743</v>
      </c>
      <c r="I14" s="59" t="inlineStr"/>
      <c r="J14" s="59" t="n">
        <v>112074</v>
      </c>
      <c r="K14" s="59" t="inlineStr"/>
      <c r="L14" s="59" t="n">
        <v>53329</v>
      </c>
      <c r="M14" s="59" t="inlineStr"/>
      <c r="N14" s="59" t="n">
        <v>32913</v>
      </c>
      <c r="O14" s="59" t="n">
        <v>2427</v>
      </c>
      <c r="P14" s="59" t="n">
        <v>13075</v>
      </c>
      <c r="Q14" s="59" t="n">
        <v>3667</v>
      </c>
      <c r="R14" s="59" t="n">
        <v>6430</v>
      </c>
      <c r="S14" s="59" t="n">
        <v>1747</v>
      </c>
      <c r="T14" s="59" t="n">
        <v>1231</v>
      </c>
      <c r="U14" s="59" t="n">
        <v>6150</v>
      </c>
      <c r="V14" s="59" t="inlineStr"/>
      <c r="W14" s="59" t="n">
        <v>3951</v>
      </c>
      <c r="X14" s="59" t="inlineStr"/>
      <c r="Y14" s="59" t="n">
        <v>2144</v>
      </c>
      <c r="Z14" s="59" t="inlineStr"/>
      <c r="AA14" s="59" t="n">
        <v>49</v>
      </c>
      <c r="AB14" s="59" t="n">
        <v>6</v>
      </c>
      <c r="AC14" s="59" t="n">
        <v>18547</v>
      </c>
      <c r="AD14" s="59" t="inlineStr"/>
      <c r="AE14" s="59" t="n">
        <v>8459</v>
      </c>
      <c r="AF14" s="59" t="inlineStr"/>
      <c r="AG14" s="59" t="n">
        <v>8837</v>
      </c>
      <c r="AH14" s="59" t="inlineStr"/>
      <c r="AI14" s="59" t="n">
        <v>914</v>
      </c>
      <c r="AJ14" s="59" t="n">
        <v>337</v>
      </c>
      <c r="AK14" s="59" t="n">
        <v>7.8</v>
      </c>
    </row>
    <row r="15">
      <c r="A15" s="59" t="inlineStr">
        <is>
          <t>北海道</t>
        </is>
      </c>
      <c r="B15" s="59" t="inlineStr"/>
      <c r="C15" s="59" t="n">
        <v>10946</v>
      </c>
      <c r="D15" s="59" t="n">
        <v>6356</v>
      </c>
      <c r="E15" s="59" t="n">
        <v>3135</v>
      </c>
      <c r="F15" s="59" t="n">
        <v>1368</v>
      </c>
      <c r="G15" s="59" t="n">
        <v>87</v>
      </c>
      <c r="H15" s="59" t="n">
        <v>7678</v>
      </c>
      <c r="I15" s="59" t="inlineStr"/>
      <c r="J15" s="59" t="n">
        <v>5279</v>
      </c>
      <c r="K15" s="59" t="inlineStr"/>
      <c r="L15" s="59" t="n">
        <v>1057</v>
      </c>
      <c r="M15" s="59" t="inlineStr"/>
      <c r="N15" s="59" t="n">
        <v>1296</v>
      </c>
      <c r="O15" s="59" t="n">
        <v>46</v>
      </c>
      <c r="P15" s="59" t="n">
        <v>220</v>
      </c>
      <c r="Q15" s="59" t="n">
        <v>81</v>
      </c>
      <c r="R15" s="59" t="n">
        <v>86</v>
      </c>
      <c r="S15" s="59" t="n">
        <v>33</v>
      </c>
      <c r="T15" s="59" t="n">
        <v>20</v>
      </c>
      <c r="U15" s="59" t="n">
        <v>501</v>
      </c>
      <c r="V15" s="59" t="inlineStr"/>
      <c r="W15" s="59" t="n">
        <v>326</v>
      </c>
      <c r="X15" s="59" t="inlineStr"/>
      <c r="Y15" s="59" t="n">
        <v>172</v>
      </c>
      <c r="Z15" s="59" t="inlineStr"/>
      <c r="AA15" s="59" t="n">
        <v>2</v>
      </c>
      <c r="AB15" s="59" t="n">
        <v>1</v>
      </c>
      <c r="AC15" s="59" t="n">
        <v>2547</v>
      </c>
      <c r="AD15" s="59" t="inlineStr"/>
      <c r="AE15" s="59" t="n">
        <v>670</v>
      </c>
      <c r="AF15" s="59" t="inlineStr"/>
      <c r="AG15" s="59" t="n">
        <v>1820</v>
      </c>
      <c r="AH15" s="59" t="inlineStr"/>
      <c r="AI15" s="59" t="n">
        <v>37</v>
      </c>
      <c r="AJ15" s="59" t="n">
        <v>20</v>
      </c>
      <c r="AK15" s="59" t="n">
        <v>4.3</v>
      </c>
    </row>
    <row r="16">
      <c r="A16" s="59" t="inlineStr">
        <is>
          <t>青森</t>
        </is>
      </c>
      <c r="B16" s="59" t="inlineStr"/>
      <c r="C16" s="59" t="n">
        <v>3519</v>
      </c>
      <c r="D16" s="59" t="n">
        <v>1948</v>
      </c>
      <c r="E16" s="59" t="n">
        <v>1054</v>
      </c>
      <c r="F16" s="59" t="n">
        <v>476</v>
      </c>
      <c r="G16" s="59" t="n">
        <v>41</v>
      </c>
      <c r="H16" s="59" t="n">
        <v>2995</v>
      </c>
      <c r="I16" s="59" t="inlineStr"/>
      <c r="J16" s="59" t="n">
        <v>1793</v>
      </c>
      <c r="K16" s="59" t="inlineStr"/>
      <c r="L16" s="59" t="n">
        <v>747</v>
      </c>
      <c r="M16" s="59" t="inlineStr"/>
      <c r="N16" s="59" t="n">
        <v>433</v>
      </c>
      <c r="O16" s="59" t="n">
        <v>22</v>
      </c>
      <c r="P16" s="59" t="n">
        <v>47</v>
      </c>
      <c r="Q16" s="59" t="n">
        <v>6</v>
      </c>
      <c r="R16" s="59" t="n">
        <v>8</v>
      </c>
      <c r="S16" s="59" t="n">
        <v>27</v>
      </c>
      <c r="T16" s="59" t="n">
        <v>6</v>
      </c>
      <c r="U16" s="59" t="n">
        <v>92</v>
      </c>
      <c r="V16" s="59" t="inlineStr"/>
      <c r="W16" s="59" t="n">
        <v>71</v>
      </c>
      <c r="X16" s="59" t="inlineStr"/>
      <c r="Y16" s="59" t="n">
        <v>20</v>
      </c>
      <c r="Z16" s="59" t="inlineStr"/>
      <c r="AA16" s="59" t="n">
        <v>1</v>
      </c>
      <c r="AB16" s="59" t="inlineStr"/>
      <c r="AC16" s="59" t="n">
        <v>385</v>
      </c>
      <c r="AD16" s="59" t="inlineStr"/>
      <c r="AE16" s="59" t="n">
        <v>78</v>
      </c>
      <c r="AF16" s="59" t="inlineStr"/>
      <c r="AG16" s="59" t="n">
        <v>279</v>
      </c>
      <c r="AH16" s="59" t="inlineStr"/>
      <c r="AI16" s="59" t="n">
        <v>15</v>
      </c>
      <c r="AJ16" s="59" t="n">
        <v>13</v>
      </c>
      <c r="AK16" s="59" t="n">
        <v>5.3</v>
      </c>
    </row>
    <row r="17">
      <c r="A17" s="59" t="inlineStr">
        <is>
          <t>岩手</t>
        </is>
      </c>
      <c r="B17" s="59" t="inlineStr"/>
      <c r="C17" s="59" t="n">
        <v>3842</v>
      </c>
      <c r="D17" s="59" t="n">
        <v>1970</v>
      </c>
      <c r="E17" s="59" t="n">
        <v>1237</v>
      </c>
      <c r="F17" s="59" t="n">
        <v>601</v>
      </c>
      <c r="G17" s="59" t="n">
        <v>34</v>
      </c>
      <c r="H17" s="59" t="n">
        <v>3039</v>
      </c>
      <c r="I17" s="59" t="inlineStr"/>
      <c r="J17" s="59" t="n">
        <v>1617</v>
      </c>
      <c r="K17" s="59" t="inlineStr"/>
      <c r="L17" s="59" t="n">
        <v>840</v>
      </c>
      <c r="M17" s="59" t="inlineStr"/>
      <c r="N17" s="59" t="n">
        <v>561</v>
      </c>
      <c r="O17" s="59" t="n">
        <v>21</v>
      </c>
      <c r="P17" s="59" t="n">
        <v>251</v>
      </c>
      <c r="Q17" s="59" t="n">
        <v>92</v>
      </c>
      <c r="R17" s="59" t="n">
        <v>125</v>
      </c>
      <c r="S17" s="59" t="n">
        <v>25</v>
      </c>
      <c r="T17" s="59" t="n">
        <v>9</v>
      </c>
      <c r="U17" s="59" t="n">
        <v>161</v>
      </c>
      <c r="V17" s="59" t="inlineStr"/>
      <c r="W17" s="59" t="n">
        <v>104</v>
      </c>
      <c r="X17" s="59" t="inlineStr"/>
      <c r="Y17" s="59" t="n">
        <v>57</v>
      </c>
      <c r="Z17" s="59" t="inlineStr"/>
      <c r="AA17" s="59" t="inlineStr"/>
      <c r="AB17" s="59" t="inlineStr"/>
      <c r="AC17" s="59" t="n">
        <v>391</v>
      </c>
      <c r="AD17" s="59" t="inlineStr"/>
      <c r="AE17" s="59" t="n">
        <v>157</v>
      </c>
      <c r="AF17" s="59" t="inlineStr"/>
      <c r="AG17" s="59" t="n">
        <v>215</v>
      </c>
      <c r="AH17" s="59" t="inlineStr"/>
      <c r="AI17" s="59" t="n">
        <v>15</v>
      </c>
      <c r="AJ17" s="59" t="n">
        <v>4</v>
      </c>
      <c r="AK17" s="59" t="n">
        <v>4.3</v>
      </c>
    </row>
    <row r="18">
      <c r="A18" s="59" t="inlineStr">
        <is>
          <t>宮城</t>
        </is>
      </c>
      <c r="B18" s="59" t="inlineStr"/>
      <c r="C18" s="59" t="n">
        <v>4417</v>
      </c>
      <c r="D18" s="59" t="n">
        <v>2314</v>
      </c>
      <c r="E18" s="59" t="n">
        <v>1370</v>
      </c>
      <c r="F18" s="59" t="n">
        <v>611</v>
      </c>
      <c r="G18" s="59" t="n">
        <v>122</v>
      </c>
      <c r="H18" s="59" t="n">
        <v>3638</v>
      </c>
      <c r="I18" s="59" t="inlineStr"/>
      <c r="J18" s="59" t="n">
        <v>1986</v>
      </c>
      <c r="K18" s="59" t="inlineStr"/>
      <c r="L18" s="59" t="n">
        <v>976</v>
      </c>
      <c r="M18" s="59" t="inlineStr"/>
      <c r="N18" s="59" t="n">
        <v>575</v>
      </c>
      <c r="O18" s="59" t="n">
        <v>101</v>
      </c>
      <c r="P18" s="59" t="n">
        <v>266</v>
      </c>
      <c r="Q18" s="59" t="n">
        <v>55</v>
      </c>
      <c r="R18" s="59" t="n">
        <v>173</v>
      </c>
      <c r="S18" s="59" t="n">
        <v>21</v>
      </c>
      <c r="T18" s="59" t="n">
        <v>17</v>
      </c>
      <c r="U18" s="59" t="n">
        <v>236</v>
      </c>
      <c r="V18" s="59" t="inlineStr"/>
      <c r="W18" s="59" t="n">
        <v>167</v>
      </c>
      <c r="X18" s="59" t="inlineStr"/>
      <c r="Y18" s="59" t="n">
        <v>67</v>
      </c>
      <c r="Z18" s="59" t="inlineStr"/>
      <c r="AA18" s="59" t="n">
        <v>2</v>
      </c>
      <c r="AB18" s="59" t="inlineStr"/>
      <c r="AC18" s="59" t="n">
        <v>277</v>
      </c>
      <c r="AD18" s="59" t="inlineStr"/>
      <c r="AE18" s="59" t="n">
        <v>106</v>
      </c>
      <c r="AF18" s="59" t="inlineStr"/>
      <c r="AG18" s="59" t="n">
        <v>154</v>
      </c>
      <c r="AH18" s="59" t="inlineStr"/>
      <c r="AI18" s="59" t="n">
        <v>13</v>
      </c>
      <c r="AJ18" s="59" t="n">
        <v>4</v>
      </c>
      <c r="AK18" s="59" t="n">
        <v>6.9</v>
      </c>
    </row>
    <row r="19">
      <c r="A19" s="59" t="inlineStr">
        <is>
          <t>秋田</t>
        </is>
      </c>
      <c r="B19" s="59" t="inlineStr"/>
      <c r="C19" s="59" t="n">
        <v>3895</v>
      </c>
      <c r="D19" s="59" t="n">
        <v>2038</v>
      </c>
      <c r="E19" s="59" t="n">
        <v>1231</v>
      </c>
      <c r="F19" s="59" t="n">
        <v>611</v>
      </c>
      <c r="G19" s="59" t="n">
        <v>15</v>
      </c>
      <c r="H19" s="59" t="n">
        <v>3256</v>
      </c>
      <c r="I19" s="59" t="inlineStr"/>
      <c r="J19" s="59" t="n">
        <v>1701</v>
      </c>
      <c r="K19" s="59" t="inlineStr"/>
      <c r="L19" s="59" t="n">
        <v>960</v>
      </c>
      <c r="M19" s="59" t="inlineStr"/>
      <c r="N19" s="59" t="n">
        <v>586</v>
      </c>
      <c r="O19" s="59" t="n">
        <v>9</v>
      </c>
      <c r="P19" s="59" t="n">
        <v>81</v>
      </c>
      <c r="Q19" s="59" t="n">
        <v>34</v>
      </c>
      <c r="R19" s="59" t="n">
        <v>30</v>
      </c>
      <c r="S19" s="59" t="n">
        <v>12</v>
      </c>
      <c r="T19" s="59" t="n">
        <v>5</v>
      </c>
      <c r="U19" s="59" t="n">
        <v>156</v>
      </c>
      <c r="V19" s="59" t="inlineStr"/>
      <c r="W19" s="59" t="n">
        <v>99</v>
      </c>
      <c r="X19" s="59" t="inlineStr"/>
      <c r="Y19" s="59" t="n">
        <v>57</v>
      </c>
      <c r="Z19" s="59" t="inlineStr"/>
      <c r="AA19" s="59" t="inlineStr"/>
      <c r="AB19" s="59" t="inlineStr"/>
      <c r="AC19" s="59" t="n">
        <v>402</v>
      </c>
      <c r="AD19" s="59" t="inlineStr"/>
      <c r="AE19" s="59" t="n">
        <v>204</v>
      </c>
      <c r="AF19" s="59" t="inlineStr"/>
      <c r="AG19" s="59" t="n">
        <v>184</v>
      </c>
      <c r="AH19" s="59" t="inlineStr"/>
      <c r="AI19" s="59" t="n">
        <v>13</v>
      </c>
      <c r="AJ19" s="59" t="n">
        <v>1</v>
      </c>
      <c r="AK19" s="59" t="n">
        <v>6.6</v>
      </c>
    </row>
    <row r="20">
      <c r="A20" s="59" t="inlineStr">
        <is>
          <t>山形</t>
        </is>
      </c>
      <c r="B20" s="59" t="inlineStr"/>
      <c r="C20" s="59" t="n">
        <v>4189</v>
      </c>
      <c r="D20" s="59" t="n">
        <v>2248</v>
      </c>
      <c r="E20" s="59" t="n">
        <v>1285</v>
      </c>
      <c r="F20" s="59" t="n">
        <v>616</v>
      </c>
      <c r="G20" s="59" t="n">
        <v>40</v>
      </c>
      <c r="H20" s="59" t="n">
        <v>3327</v>
      </c>
      <c r="I20" s="59" t="inlineStr"/>
      <c r="J20" s="59" t="n">
        <v>1888</v>
      </c>
      <c r="K20" s="59" t="inlineStr"/>
      <c r="L20" s="59" t="n">
        <v>814</v>
      </c>
      <c r="M20" s="59" t="inlineStr"/>
      <c r="N20" s="59" t="n">
        <v>599</v>
      </c>
      <c r="O20" s="59" t="n">
        <v>26</v>
      </c>
      <c r="P20" s="59" t="n">
        <v>306</v>
      </c>
      <c r="Q20" s="59" t="n">
        <v>84</v>
      </c>
      <c r="R20" s="59" t="n">
        <v>204</v>
      </c>
      <c r="S20" s="59" t="n">
        <v>9</v>
      </c>
      <c r="T20" s="59" t="n">
        <v>9</v>
      </c>
      <c r="U20" s="59" t="n">
        <v>203</v>
      </c>
      <c r="V20" s="59" t="inlineStr"/>
      <c r="W20" s="59" t="n">
        <v>107</v>
      </c>
      <c r="X20" s="59" t="inlineStr"/>
      <c r="Y20" s="59" t="n">
        <v>95</v>
      </c>
      <c r="Z20" s="59" t="inlineStr"/>
      <c r="AA20" s="59" t="n">
        <v>1</v>
      </c>
      <c r="AB20" s="59" t="inlineStr"/>
      <c r="AC20" s="59" t="n">
        <v>353</v>
      </c>
      <c r="AD20" s="59" t="inlineStr"/>
      <c r="AE20" s="59" t="n">
        <v>169</v>
      </c>
      <c r="AF20" s="59" t="inlineStr"/>
      <c r="AG20" s="59" t="n">
        <v>172</v>
      </c>
      <c r="AH20" s="59" t="inlineStr"/>
      <c r="AI20" s="59" t="n">
        <v>7</v>
      </c>
      <c r="AJ20" s="59" t="n">
        <v>5</v>
      </c>
      <c r="AK20" s="59" t="n">
        <v>6</v>
      </c>
    </row>
    <row r="21">
      <c r="A21" s="59" t="inlineStr">
        <is>
          <t>福島</t>
        </is>
      </c>
      <c r="B21" s="59" t="inlineStr"/>
      <c r="C21" s="59" t="n">
        <v>5712</v>
      </c>
      <c r="D21" s="59" t="n">
        <v>2988</v>
      </c>
      <c r="E21" s="59" t="n">
        <v>1751</v>
      </c>
      <c r="F21" s="59" t="n">
        <v>922</v>
      </c>
      <c r="G21" s="59" t="n">
        <v>51</v>
      </c>
      <c r="H21" s="59" t="n">
        <v>4315</v>
      </c>
      <c r="I21" s="59" t="inlineStr"/>
      <c r="J21" s="59" t="n">
        <v>2276</v>
      </c>
      <c r="K21" s="59" t="inlineStr"/>
      <c r="L21" s="59" t="n">
        <v>1167</v>
      </c>
      <c r="M21" s="59" t="inlineStr"/>
      <c r="N21" s="59" t="n">
        <v>836</v>
      </c>
      <c r="O21" s="59" t="n">
        <v>36</v>
      </c>
      <c r="P21" s="59" t="n">
        <v>411</v>
      </c>
      <c r="Q21" s="59" t="n">
        <v>144</v>
      </c>
      <c r="R21" s="59" t="n">
        <v>198</v>
      </c>
      <c r="S21" s="59" t="n">
        <v>57</v>
      </c>
      <c r="T21" s="59" t="n">
        <v>12</v>
      </c>
      <c r="U21" s="59" t="n">
        <v>346</v>
      </c>
      <c r="V21" s="59" t="inlineStr"/>
      <c r="W21" s="59" t="n">
        <v>224</v>
      </c>
      <c r="X21" s="59" t="inlineStr"/>
      <c r="Y21" s="59" t="n">
        <v>119</v>
      </c>
      <c r="Z21" s="59" t="inlineStr"/>
      <c r="AA21" s="59" t="n">
        <v>3</v>
      </c>
      <c r="AB21" s="59" t="inlineStr"/>
      <c r="AC21" s="59" t="n">
        <v>640</v>
      </c>
      <c r="AD21" s="59" t="inlineStr"/>
      <c r="AE21" s="59" t="n">
        <v>344</v>
      </c>
      <c r="AF21" s="59" t="inlineStr"/>
      <c r="AG21" s="59" t="n">
        <v>267</v>
      </c>
      <c r="AH21" s="59" t="inlineStr"/>
      <c r="AI21" s="59" t="n">
        <v>26</v>
      </c>
      <c r="AJ21" s="59" t="n">
        <v>3</v>
      </c>
      <c r="AK21" s="59" t="n">
        <v>5.1</v>
      </c>
    </row>
    <row r="22">
      <c r="A22" s="59" t="inlineStr">
        <is>
          <t>茨城</t>
        </is>
      </c>
      <c r="B22" s="59" t="inlineStr"/>
      <c r="C22" s="59" t="n">
        <v>5736</v>
      </c>
      <c r="D22" s="59" t="n">
        <v>3153</v>
      </c>
      <c r="E22" s="59" t="n">
        <v>1553</v>
      </c>
      <c r="F22" s="59" t="n">
        <v>951</v>
      </c>
      <c r="G22" s="59" t="n">
        <v>79</v>
      </c>
      <c r="H22" s="59" t="n">
        <v>4359</v>
      </c>
      <c r="I22" s="59" t="inlineStr"/>
      <c r="J22" s="59" t="n">
        <v>2412</v>
      </c>
      <c r="K22" s="59" t="inlineStr"/>
      <c r="L22" s="59" t="n">
        <v>993</v>
      </c>
      <c r="M22" s="59" t="inlineStr"/>
      <c r="N22" s="59" t="n">
        <v>912</v>
      </c>
      <c r="O22" s="59" t="n">
        <v>42</v>
      </c>
      <c r="P22" s="59" t="n">
        <v>526</v>
      </c>
      <c r="Q22" s="59" t="n">
        <v>180</v>
      </c>
      <c r="R22" s="59" t="n">
        <v>292</v>
      </c>
      <c r="S22" s="59" t="n">
        <v>27</v>
      </c>
      <c r="T22" s="59" t="n">
        <v>27</v>
      </c>
      <c r="U22" s="59" t="n">
        <v>399</v>
      </c>
      <c r="V22" s="59" t="inlineStr"/>
      <c r="W22" s="59" t="n">
        <v>324</v>
      </c>
      <c r="X22" s="59" t="inlineStr"/>
      <c r="Y22" s="59" t="n">
        <v>69</v>
      </c>
      <c r="Z22" s="59" t="inlineStr"/>
      <c r="AA22" s="59" t="n">
        <v>6</v>
      </c>
      <c r="AB22" s="59" t="inlineStr"/>
      <c r="AC22" s="59" t="n">
        <v>452</v>
      </c>
      <c r="AD22" s="59" t="inlineStr"/>
      <c r="AE22" s="59" t="n">
        <v>237</v>
      </c>
      <c r="AF22" s="59" t="inlineStr"/>
      <c r="AG22" s="59" t="n">
        <v>199</v>
      </c>
      <c r="AH22" s="59" t="inlineStr"/>
      <c r="AI22" s="59" t="n">
        <v>6</v>
      </c>
      <c r="AJ22" s="59" t="n">
        <v>10</v>
      </c>
      <c r="AK22" s="59" t="n">
        <v>6.7</v>
      </c>
    </row>
    <row r="23">
      <c r="A23" s="59" t="inlineStr">
        <is>
          <t>栃木</t>
        </is>
      </c>
      <c r="B23" s="59" t="inlineStr"/>
      <c r="C23" s="59" t="n">
        <v>4535</v>
      </c>
      <c r="D23" s="59" t="n">
        <v>2255</v>
      </c>
      <c r="E23" s="59" t="n">
        <v>1484</v>
      </c>
      <c r="F23" s="59" t="n">
        <v>667</v>
      </c>
      <c r="G23" s="59" t="n">
        <v>129</v>
      </c>
      <c r="H23" s="59" t="n">
        <v>3954</v>
      </c>
      <c r="I23" s="59" t="inlineStr"/>
      <c r="J23" s="59" t="n">
        <v>2073</v>
      </c>
      <c r="K23" s="59" t="inlineStr"/>
      <c r="L23" s="59" t="n">
        <v>1169</v>
      </c>
      <c r="M23" s="59" t="inlineStr"/>
      <c r="N23" s="59" t="n">
        <v>642</v>
      </c>
      <c r="O23" s="59" t="n">
        <v>70</v>
      </c>
      <c r="P23" s="59" t="n">
        <v>223</v>
      </c>
      <c r="Q23" s="59" t="n">
        <v>15</v>
      </c>
      <c r="R23" s="59" t="n">
        <v>141</v>
      </c>
      <c r="S23" s="59" t="n">
        <v>17</v>
      </c>
      <c r="T23" s="59" t="n">
        <v>50</v>
      </c>
      <c r="U23" s="59" t="n">
        <v>176</v>
      </c>
      <c r="V23" s="59" t="inlineStr"/>
      <c r="W23" s="59" t="n">
        <v>106</v>
      </c>
      <c r="X23" s="59" t="inlineStr"/>
      <c r="Y23" s="59" t="n">
        <v>69</v>
      </c>
      <c r="Z23" s="59" t="inlineStr"/>
      <c r="AA23" s="59" t="n">
        <v>1</v>
      </c>
      <c r="AB23" s="59" t="inlineStr"/>
      <c r="AC23" s="59" t="n">
        <v>182</v>
      </c>
      <c r="AD23" s="59" t="inlineStr"/>
      <c r="AE23" s="59" t="n">
        <v>61</v>
      </c>
      <c r="AF23" s="59" t="inlineStr"/>
      <c r="AG23" s="59" t="n">
        <v>105</v>
      </c>
      <c r="AH23" s="59" t="inlineStr"/>
      <c r="AI23" s="59" t="n">
        <v>7</v>
      </c>
      <c r="AJ23" s="59" t="n">
        <v>9</v>
      </c>
      <c r="AK23" s="59" t="n">
        <v>7.9</v>
      </c>
    </row>
    <row r="24">
      <c r="A24" s="59" t="inlineStr">
        <is>
          <t>群馬</t>
        </is>
      </c>
      <c r="B24" s="59" t="inlineStr"/>
      <c r="C24" s="59" t="n">
        <v>4355</v>
      </c>
      <c r="D24" s="59" t="n">
        <v>2238</v>
      </c>
      <c r="E24" s="59" t="n">
        <v>1296</v>
      </c>
      <c r="F24" s="59" t="n">
        <v>734</v>
      </c>
      <c r="G24" s="59" t="n">
        <v>87</v>
      </c>
      <c r="H24" s="59" t="n">
        <v>3333</v>
      </c>
      <c r="I24" s="59" t="inlineStr"/>
      <c r="J24" s="59" t="n">
        <v>1672</v>
      </c>
      <c r="K24" s="59" t="inlineStr"/>
      <c r="L24" s="59" t="n">
        <v>881</v>
      </c>
      <c r="M24" s="59" t="inlineStr"/>
      <c r="N24" s="59" t="n">
        <v>705</v>
      </c>
      <c r="O24" s="59" t="n">
        <v>75</v>
      </c>
      <c r="P24" s="59" t="n">
        <v>365</v>
      </c>
      <c r="Q24" s="59" t="n">
        <v>176</v>
      </c>
      <c r="R24" s="59" t="n">
        <v>157</v>
      </c>
      <c r="S24" s="59" t="n">
        <v>24</v>
      </c>
      <c r="T24" s="59" t="n">
        <v>8</v>
      </c>
      <c r="U24" s="59" t="n">
        <v>236</v>
      </c>
      <c r="V24" s="59" t="inlineStr"/>
      <c r="W24" s="59" t="n">
        <v>152</v>
      </c>
      <c r="X24" s="59" t="inlineStr"/>
      <c r="Y24" s="59" t="n">
        <v>83</v>
      </c>
      <c r="Z24" s="59" t="inlineStr"/>
      <c r="AA24" s="59" t="n">
        <v>1</v>
      </c>
      <c r="AB24" s="59" t="inlineStr"/>
      <c r="AC24" s="59" t="n">
        <v>421</v>
      </c>
      <c r="AD24" s="59" t="inlineStr"/>
      <c r="AE24" s="59" t="n">
        <v>238</v>
      </c>
      <c r="AF24" s="59" t="inlineStr"/>
      <c r="AG24" s="59" t="n">
        <v>175</v>
      </c>
      <c r="AH24" s="59" t="inlineStr"/>
      <c r="AI24" s="59" t="n">
        <v>4</v>
      </c>
      <c r="AJ24" s="59" t="n">
        <v>4</v>
      </c>
      <c r="AK24" s="59" t="n">
        <v>8.9</v>
      </c>
    </row>
    <row r="25">
      <c r="A25" s="59" t="inlineStr">
        <is>
          <t>埼玉</t>
        </is>
      </c>
      <c r="B25" s="59" t="inlineStr"/>
      <c r="C25" s="59" t="n">
        <v>5340</v>
      </c>
      <c r="D25" s="59" t="n">
        <v>2926</v>
      </c>
      <c r="E25" s="59" t="n">
        <v>1595</v>
      </c>
      <c r="F25" s="59" t="n">
        <v>787</v>
      </c>
      <c r="G25" s="59" t="n">
        <v>32</v>
      </c>
      <c r="H25" s="59" t="n">
        <v>4465</v>
      </c>
      <c r="I25" s="59" t="inlineStr"/>
      <c r="J25" s="59" t="n">
        <v>2482</v>
      </c>
      <c r="K25" s="59" t="inlineStr"/>
      <c r="L25" s="59" t="n">
        <v>1209</v>
      </c>
      <c r="M25" s="59" t="inlineStr"/>
      <c r="N25" s="59" t="n">
        <v>752</v>
      </c>
      <c r="O25" s="59" t="n">
        <v>22</v>
      </c>
      <c r="P25" s="59" t="n">
        <v>381</v>
      </c>
      <c r="Q25" s="59" t="n">
        <v>176</v>
      </c>
      <c r="R25" s="59" t="n">
        <v>176</v>
      </c>
      <c r="S25" s="59" t="n">
        <v>22</v>
      </c>
      <c r="T25" s="59" t="n">
        <v>7</v>
      </c>
      <c r="U25" s="59" t="n">
        <v>81</v>
      </c>
      <c r="V25" s="59" t="inlineStr"/>
      <c r="W25" s="59" t="n">
        <v>49</v>
      </c>
      <c r="X25" s="59" t="inlineStr"/>
      <c r="Y25" s="59" t="n">
        <v>32</v>
      </c>
      <c r="Z25" s="59" t="inlineStr"/>
      <c r="AA25" s="59" t="inlineStr"/>
      <c r="AB25" s="59" t="inlineStr"/>
      <c r="AC25" s="59" t="n">
        <v>413</v>
      </c>
      <c r="AD25" s="59" t="inlineStr"/>
      <c r="AE25" s="59" t="n">
        <v>219</v>
      </c>
      <c r="AF25" s="59" t="inlineStr"/>
      <c r="AG25" s="59" t="n">
        <v>178</v>
      </c>
      <c r="AH25" s="59" t="inlineStr"/>
      <c r="AI25" s="59" t="n">
        <v>13</v>
      </c>
      <c r="AJ25" s="59" t="n">
        <v>3</v>
      </c>
      <c r="AK25" s="59" t="n">
        <v>9.300000000000001</v>
      </c>
    </row>
    <row r="26">
      <c r="A26" s="59" t="inlineStr">
        <is>
          <t>千葉</t>
        </is>
      </c>
      <c r="B26" s="59" t="inlineStr"/>
      <c r="C26" s="59" t="n">
        <v>5257</v>
      </c>
      <c r="D26" s="59" t="n">
        <v>2542</v>
      </c>
      <c r="E26" s="59" t="n">
        <v>1859</v>
      </c>
      <c r="F26" s="59" t="n">
        <v>801</v>
      </c>
      <c r="G26" s="59" t="n">
        <v>55</v>
      </c>
      <c r="H26" s="59" t="n">
        <v>4836</v>
      </c>
      <c r="I26" s="59" t="inlineStr"/>
      <c r="J26" s="59" t="n">
        <v>2319</v>
      </c>
      <c r="K26" s="59" t="inlineStr"/>
      <c r="L26" s="59" t="n">
        <v>1686</v>
      </c>
      <c r="M26" s="59" t="inlineStr"/>
      <c r="N26" s="59" t="n">
        <v>784</v>
      </c>
      <c r="O26" s="59" t="n">
        <v>47</v>
      </c>
      <c r="P26" s="59" t="n">
        <v>76</v>
      </c>
      <c r="Q26" s="59" t="n">
        <v>19</v>
      </c>
      <c r="R26" s="59" t="n">
        <v>45</v>
      </c>
      <c r="S26" s="59" t="n">
        <v>6</v>
      </c>
      <c r="T26" s="59" t="n">
        <v>6</v>
      </c>
      <c r="U26" s="59" t="n">
        <v>130</v>
      </c>
      <c r="V26" s="59" t="inlineStr"/>
      <c r="W26" s="59" t="n">
        <v>78</v>
      </c>
      <c r="X26" s="59" t="inlineStr"/>
      <c r="Y26" s="59" t="n">
        <v>49</v>
      </c>
      <c r="Z26" s="59" t="inlineStr"/>
      <c r="AA26" s="59" t="n">
        <v>3</v>
      </c>
      <c r="AB26" s="59" t="inlineStr"/>
      <c r="AC26" s="59" t="n">
        <v>215</v>
      </c>
      <c r="AD26" s="59" t="inlineStr"/>
      <c r="AE26" s="59" t="n">
        <v>126</v>
      </c>
      <c r="AF26" s="59" t="inlineStr"/>
      <c r="AG26" s="59" t="n">
        <v>79</v>
      </c>
      <c r="AH26" s="59" t="inlineStr"/>
      <c r="AI26" s="59" t="n">
        <v>8</v>
      </c>
      <c r="AJ26" s="59" t="n">
        <v>2</v>
      </c>
      <c r="AK26" s="59" t="n">
        <v>8.6</v>
      </c>
    </row>
    <row r="27">
      <c r="A27" s="59" t="inlineStr">
        <is>
          <t>✱東京</t>
        </is>
      </c>
      <c r="B27" s="59" t="inlineStr"/>
      <c r="C27" s="59" t="n">
        <v>14667</v>
      </c>
      <c r="D27" s="59" t="n">
        <v>8427</v>
      </c>
      <c r="E27" s="59" t="n">
        <v>4654</v>
      </c>
      <c r="F27" s="59" t="n">
        <v>1187</v>
      </c>
      <c r="G27" s="59" t="n">
        <v>399</v>
      </c>
      <c r="H27" s="59" t="n">
        <v>11916</v>
      </c>
      <c r="I27" s="59" t="inlineStr"/>
      <c r="J27" s="59" t="n">
        <v>7266</v>
      </c>
      <c r="K27" s="59" t="inlineStr"/>
      <c r="L27" s="59" t="n">
        <v>3450</v>
      </c>
      <c r="M27" s="59" t="inlineStr"/>
      <c r="N27" s="59" t="n">
        <v>947</v>
      </c>
      <c r="O27" s="59" t="n">
        <v>253</v>
      </c>
      <c r="P27" s="59" t="n">
        <v>1064</v>
      </c>
      <c r="Q27" s="59" t="n">
        <v>390</v>
      </c>
      <c r="R27" s="59" t="n">
        <v>467</v>
      </c>
      <c r="S27" s="59" t="n">
        <v>135</v>
      </c>
      <c r="T27" s="59" t="n">
        <v>72</v>
      </c>
      <c r="U27" s="59" t="n">
        <v>72</v>
      </c>
      <c r="V27" s="59" t="inlineStr"/>
      <c r="W27" s="59" t="n">
        <v>42</v>
      </c>
      <c r="X27" s="59" t="inlineStr"/>
      <c r="Y27" s="59" t="n">
        <v>29</v>
      </c>
      <c r="Z27" s="59" t="inlineStr"/>
      <c r="AA27" s="59" t="n">
        <v>1</v>
      </c>
      <c r="AB27" s="59" t="inlineStr"/>
      <c r="AC27" s="59" t="n">
        <v>1615</v>
      </c>
      <c r="AD27" s="59" t="inlineStr"/>
      <c r="AE27" s="59" t="n">
        <v>729</v>
      </c>
      <c r="AF27" s="59" t="inlineStr"/>
      <c r="AG27" s="59" t="n">
        <v>708</v>
      </c>
      <c r="AH27" s="59" t="inlineStr"/>
      <c r="AI27" s="59" t="n">
        <v>104</v>
      </c>
      <c r="AJ27" s="59" t="n">
        <v>74</v>
      </c>
      <c r="AK27" s="59" t="n">
        <v>15.2</v>
      </c>
    </row>
    <row r="28">
      <c r="A28" s="59" t="inlineStr">
        <is>
          <t>神奈川</t>
        </is>
      </c>
      <c r="B28" s="59" t="inlineStr"/>
      <c r="C28" s="59" t="n">
        <v>5278</v>
      </c>
      <c r="D28" s="59" t="n">
        <v>2868</v>
      </c>
      <c r="E28" s="59" t="n">
        <v>1515</v>
      </c>
      <c r="F28" s="59" t="n">
        <v>744</v>
      </c>
      <c r="G28" s="59" t="n">
        <v>151</v>
      </c>
      <c r="H28" s="59" t="n">
        <v>4450</v>
      </c>
      <c r="I28" s="59" t="inlineStr"/>
      <c r="J28" s="59" t="n">
        <v>2544</v>
      </c>
      <c r="K28" s="59" t="inlineStr"/>
      <c r="L28" s="59" t="n">
        <v>1167</v>
      </c>
      <c r="M28" s="59" t="inlineStr"/>
      <c r="N28" s="59" t="n">
        <v>640</v>
      </c>
      <c r="O28" s="59" t="n">
        <v>99</v>
      </c>
      <c r="P28" s="59" t="n">
        <v>293</v>
      </c>
      <c r="Q28" s="59" t="n">
        <v>21</v>
      </c>
      <c r="R28" s="59" t="n">
        <v>188</v>
      </c>
      <c r="S28" s="59" t="n">
        <v>45</v>
      </c>
      <c r="T28" s="59" t="n">
        <v>39</v>
      </c>
      <c r="U28" s="59" t="n">
        <v>80</v>
      </c>
      <c r="V28" s="59" t="inlineStr"/>
      <c r="W28" s="59" t="n">
        <v>55</v>
      </c>
      <c r="X28" s="59" t="inlineStr"/>
      <c r="Y28" s="59" t="n">
        <v>24</v>
      </c>
      <c r="Z28" s="59" t="inlineStr"/>
      <c r="AA28" s="59" t="inlineStr"/>
      <c r="AB28" s="59" t="n">
        <v>1</v>
      </c>
      <c r="AC28" s="59" t="n">
        <v>455</v>
      </c>
      <c r="AD28" s="59" t="inlineStr"/>
      <c r="AE28" s="59" t="n">
        <v>248</v>
      </c>
      <c r="AF28" s="59" t="inlineStr"/>
      <c r="AG28" s="59" t="n">
        <v>136</v>
      </c>
      <c r="AH28" s="59" t="inlineStr"/>
      <c r="AI28" s="59" t="n">
        <v>59</v>
      </c>
      <c r="AJ28" s="59" t="n">
        <v>12</v>
      </c>
      <c r="AK28" s="59" t="n">
        <v>12</v>
      </c>
    </row>
    <row r="29">
      <c r="A29" s="59" t="inlineStr">
        <is>
          <t>新潟</t>
        </is>
      </c>
      <c r="B29" s="59" t="inlineStr"/>
      <c r="C29" s="59" t="n">
        <v>7269</v>
      </c>
      <c r="D29" s="59" t="n">
        <v>4110</v>
      </c>
      <c r="E29" s="59" t="n">
        <v>2231</v>
      </c>
      <c r="F29" s="59" t="n">
        <v>889</v>
      </c>
      <c r="G29" s="59" t="n">
        <v>39</v>
      </c>
      <c r="H29" s="59" t="n">
        <v>6503</v>
      </c>
      <c r="I29" s="59" t="inlineStr"/>
      <c r="J29" s="59" t="n">
        <v>3776</v>
      </c>
      <c r="K29" s="59" t="inlineStr"/>
      <c r="L29" s="59" t="n">
        <v>1847</v>
      </c>
      <c r="M29" s="59" t="inlineStr"/>
      <c r="N29" s="59" t="n">
        <v>852</v>
      </c>
      <c r="O29" s="59" t="n">
        <v>28</v>
      </c>
      <c r="P29" s="59" t="n">
        <v>176</v>
      </c>
      <c r="Q29" s="59" t="n">
        <v>64</v>
      </c>
      <c r="R29" s="59" t="n">
        <v>81</v>
      </c>
      <c r="S29" s="59" t="n">
        <v>24</v>
      </c>
      <c r="T29" s="59" t="n">
        <v>7</v>
      </c>
      <c r="U29" s="59" t="n">
        <v>97</v>
      </c>
      <c r="V29" s="59" t="inlineStr"/>
      <c r="W29" s="59" t="n">
        <v>32</v>
      </c>
      <c r="X29" s="59" t="inlineStr"/>
      <c r="Y29" s="59" t="n">
        <v>65</v>
      </c>
      <c r="Z29" s="59" t="inlineStr"/>
      <c r="AA29" s="59" t="inlineStr"/>
      <c r="AB29" s="59" t="inlineStr"/>
      <c r="AC29" s="59" t="n">
        <v>493</v>
      </c>
      <c r="AD29" s="59" t="inlineStr"/>
      <c r="AE29" s="59" t="n">
        <v>238</v>
      </c>
      <c r="AF29" s="59" t="inlineStr"/>
      <c r="AG29" s="59" t="n">
        <v>238</v>
      </c>
      <c r="AH29" s="59" t="inlineStr"/>
      <c r="AI29" s="59" t="n">
        <v>13</v>
      </c>
      <c r="AJ29" s="59" t="n">
        <v>4</v>
      </c>
      <c r="AK29" s="59" t="n">
        <v>6.5</v>
      </c>
    </row>
    <row r="30">
      <c r="A30" s="59" t="inlineStr">
        <is>
          <t>富山</t>
        </is>
      </c>
      <c r="B30" s="59" t="inlineStr"/>
      <c r="C30" s="59" t="n">
        <v>3226</v>
      </c>
      <c r="D30" s="59" t="n">
        <v>1495</v>
      </c>
      <c r="E30" s="59" t="n">
        <v>1142</v>
      </c>
      <c r="F30" s="59" t="n">
        <v>522</v>
      </c>
      <c r="G30" s="59" t="n">
        <v>67</v>
      </c>
      <c r="H30" s="59" t="n">
        <v>3044</v>
      </c>
      <c r="I30" s="59" t="inlineStr"/>
      <c r="J30" s="59" t="n">
        <v>1435</v>
      </c>
      <c r="K30" s="59" t="inlineStr"/>
      <c r="L30" s="59" t="n">
        <v>1050</v>
      </c>
      <c r="M30" s="59" t="inlineStr"/>
      <c r="N30" s="59" t="n">
        <v>510</v>
      </c>
      <c r="O30" s="59" t="n">
        <v>49</v>
      </c>
      <c r="P30" s="59" t="n">
        <v>81</v>
      </c>
      <c r="Q30" s="59" t="n">
        <v>20</v>
      </c>
      <c r="R30" s="59" t="n">
        <v>35</v>
      </c>
      <c r="S30" s="59" t="n">
        <v>10</v>
      </c>
      <c r="T30" s="59" t="n">
        <v>16</v>
      </c>
      <c r="U30" s="59" t="n">
        <v>55</v>
      </c>
      <c r="V30" s="59" t="inlineStr"/>
      <c r="W30" s="59" t="n">
        <v>22</v>
      </c>
      <c r="X30" s="59" t="inlineStr"/>
      <c r="Y30" s="59" t="n">
        <v>33</v>
      </c>
      <c r="Z30" s="59" t="inlineStr"/>
      <c r="AA30" s="59" t="inlineStr"/>
      <c r="AB30" s="59" t="inlineStr"/>
      <c r="AC30" s="59" t="n">
        <v>46</v>
      </c>
      <c r="AD30" s="59" t="inlineStr"/>
      <c r="AE30" s="59" t="n">
        <v>18</v>
      </c>
      <c r="AF30" s="59" t="inlineStr"/>
      <c r="AG30" s="59" t="n">
        <v>24</v>
      </c>
      <c r="AH30" s="59" t="inlineStr"/>
      <c r="AI30" s="59" t="n">
        <v>2</v>
      </c>
      <c r="AJ30" s="59" t="n">
        <v>2</v>
      </c>
      <c r="AK30" s="59" t="n">
        <v>7.7</v>
      </c>
    </row>
    <row r="31">
      <c r="A31" s="59" t="inlineStr">
        <is>
          <t>石川</t>
        </is>
      </c>
      <c r="B31" s="59" t="inlineStr"/>
      <c r="C31" s="59" t="n">
        <v>3420</v>
      </c>
      <c r="D31" s="59" t="n">
        <v>1509</v>
      </c>
      <c r="E31" s="59" t="n">
        <v>1286</v>
      </c>
      <c r="F31" s="59" t="n">
        <v>575</v>
      </c>
      <c r="G31" s="59" t="n">
        <v>50</v>
      </c>
      <c r="H31" s="59" t="n">
        <v>3023</v>
      </c>
      <c r="I31" s="59" t="inlineStr"/>
      <c r="J31" s="59" t="n">
        <v>1329</v>
      </c>
      <c r="K31" s="59" t="inlineStr"/>
      <c r="L31" s="59" t="n">
        <v>1096</v>
      </c>
      <c r="M31" s="59" t="inlineStr"/>
      <c r="N31" s="59" t="n">
        <v>551</v>
      </c>
      <c r="O31" s="59" t="n">
        <v>47</v>
      </c>
      <c r="P31" s="59" t="n">
        <v>66</v>
      </c>
      <c r="Q31" s="59" t="n">
        <v>37</v>
      </c>
      <c r="R31" s="59" t="n">
        <v>13</v>
      </c>
      <c r="S31" s="59" t="n">
        <v>15</v>
      </c>
      <c r="T31" s="59" t="n">
        <v>1</v>
      </c>
      <c r="U31" s="59" t="n">
        <v>125</v>
      </c>
      <c r="V31" s="59" t="inlineStr"/>
      <c r="W31" s="59" t="n">
        <v>45</v>
      </c>
      <c r="X31" s="59" t="inlineStr"/>
      <c r="Y31" s="59" t="n">
        <v>80</v>
      </c>
      <c r="Z31" s="59" t="inlineStr"/>
      <c r="AA31" s="59" t="inlineStr"/>
      <c r="AB31" s="59" t="inlineStr"/>
      <c r="AC31" s="59" t="n">
        <v>206</v>
      </c>
      <c r="AD31" s="59" t="inlineStr"/>
      <c r="AE31" s="59" t="n">
        <v>98</v>
      </c>
      <c r="AF31" s="59" t="inlineStr"/>
      <c r="AG31" s="59" t="n">
        <v>97</v>
      </c>
      <c r="AH31" s="59" t="inlineStr"/>
      <c r="AI31" s="59" t="n">
        <v>9</v>
      </c>
      <c r="AJ31" s="59" t="n">
        <v>2</v>
      </c>
      <c r="AK31" s="59" t="n">
        <v>6.4</v>
      </c>
    </row>
    <row r="32">
      <c r="A32" s="59" t="inlineStr">
        <is>
          <t>福井</t>
        </is>
      </c>
      <c r="B32" s="59" t="inlineStr"/>
      <c r="C32" s="59" t="n">
        <v>2663</v>
      </c>
      <c r="D32" s="59" t="n">
        <v>1204</v>
      </c>
      <c r="E32" s="59" t="n">
        <v>945</v>
      </c>
      <c r="F32" s="59" t="n">
        <v>503</v>
      </c>
      <c r="G32" s="59" t="n">
        <v>11</v>
      </c>
      <c r="H32" s="59" t="n">
        <v>2428</v>
      </c>
      <c r="I32" s="59" t="inlineStr"/>
      <c r="J32" s="59" t="n">
        <v>1101</v>
      </c>
      <c r="K32" s="59" t="inlineStr"/>
      <c r="L32" s="59" t="n">
        <v>821</v>
      </c>
      <c r="M32" s="59" t="inlineStr"/>
      <c r="N32" s="59" t="n">
        <v>497</v>
      </c>
      <c r="O32" s="59" t="n">
        <v>9</v>
      </c>
      <c r="P32" s="59" t="n">
        <v>94</v>
      </c>
      <c r="Q32" s="59" t="n">
        <v>30</v>
      </c>
      <c r="R32" s="59" t="n">
        <v>56</v>
      </c>
      <c r="S32" s="59" t="n">
        <v>6</v>
      </c>
      <c r="T32" s="59" t="n">
        <v>2</v>
      </c>
      <c r="U32" s="59" t="n">
        <v>31</v>
      </c>
      <c r="V32" s="59" t="inlineStr"/>
      <c r="W32" s="59" t="n">
        <v>19</v>
      </c>
      <c r="X32" s="59" t="inlineStr"/>
      <c r="Y32" s="59" t="n">
        <v>12</v>
      </c>
      <c r="Z32" s="59" t="inlineStr"/>
      <c r="AA32" s="59" t="inlineStr"/>
      <c r="AB32" s="59" t="inlineStr"/>
      <c r="AC32" s="59" t="n">
        <v>110</v>
      </c>
      <c r="AD32" s="59" t="inlineStr"/>
      <c r="AE32" s="59" t="n">
        <v>54</v>
      </c>
      <c r="AF32" s="59" t="inlineStr"/>
      <c r="AG32" s="59" t="n">
        <v>56</v>
      </c>
      <c r="AH32" s="59" t="inlineStr"/>
      <c r="AI32" s="59" t="inlineStr"/>
      <c r="AJ32" s="59" t="inlineStr"/>
      <c r="AK32" s="59" t="n">
        <v>6.4</v>
      </c>
    </row>
    <row r="33">
      <c r="A33" s="59" t="inlineStr">
        <is>
          <t>山梨</t>
        </is>
      </c>
      <c r="B33" s="59" t="inlineStr"/>
      <c r="C33" s="59" t="n">
        <v>2520</v>
      </c>
      <c r="D33" s="59" t="n">
        <v>1206</v>
      </c>
      <c r="E33" s="59" t="n">
        <v>862</v>
      </c>
      <c r="F33" s="59" t="n">
        <v>433</v>
      </c>
      <c r="G33" s="59" t="n">
        <v>19</v>
      </c>
      <c r="H33" s="59" t="n">
        <v>2031</v>
      </c>
      <c r="I33" s="59" t="inlineStr"/>
      <c r="J33" s="59" t="n">
        <v>1016</v>
      </c>
      <c r="K33" s="59" t="inlineStr"/>
      <c r="L33" s="59" t="n">
        <v>617</v>
      </c>
      <c r="M33" s="59" t="inlineStr"/>
      <c r="N33" s="59" t="n">
        <v>381</v>
      </c>
      <c r="O33" s="59" t="n">
        <v>17</v>
      </c>
      <c r="P33" s="59" t="n">
        <v>152</v>
      </c>
      <c r="Q33" s="59" t="n">
        <v>69</v>
      </c>
      <c r="R33" s="59" t="n">
        <v>52</v>
      </c>
      <c r="S33" s="59" t="n">
        <v>31</v>
      </c>
      <c r="T33" s="59" t="inlineStr"/>
      <c r="U33" s="59" t="n">
        <v>57</v>
      </c>
      <c r="V33" s="59" t="inlineStr"/>
      <c r="W33" s="59" t="n">
        <v>24</v>
      </c>
      <c r="X33" s="59" t="inlineStr"/>
      <c r="Y33" s="59" t="n">
        <v>33</v>
      </c>
      <c r="Z33" s="59" t="inlineStr"/>
      <c r="AA33" s="59" t="inlineStr"/>
      <c r="AB33" s="59" t="inlineStr"/>
      <c r="AC33" s="59" t="n">
        <v>280</v>
      </c>
      <c r="AD33" s="59" t="inlineStr"/>
      <c r="AE33" s="59" t="n">
        <v>97</v>
      </c>
      <c r="AF33" s="59" t="inlineStr"/>
      <c r="AG33" s="59" t="n">
        <v>160</v>
      </c>
      <c r="AH33" s="59" t="inlineStr"/>
      <c r="AI33" s="59" t="n">
        <v>21</v>
      </c>
      <c r="AJ33" s="59" t="n">
        <v>2</v>
      </c>
      <c r="AK33" s="59" t="n">
        <v>6.4</v>
      </c>
    </row>
    <row r="34">
      <c r="A34" s="59" t="inlineStr">
        <is>
          <t>長野</t>
        </is>
      </c>
      <c r="B34" s="59" t="inlineStr"/>
      <c r="C34" s="59" t="n">
        <v>7482</v>
      </c>
      <c r="D34" s="59" t="n">
        <v>4875</v>
      </c>
      <c r="E34" s="59" t="n">
        <v>1463</v>
      </c>
      <c r="F34" s="59" t="n">
        <v>1092</v>
      </c>
      <c r="G34" s="59" t="n">
        <v>52</v>
      </c>
      <c r="H34" s="59" t="n">
        <v>5990</v>
      </c>
      <c r="I34" s="59" t="inlineStr"/>
      <c r="J34" s="59" t="n">
        <v>3941</v>
      </c>
      <c r="K34" s="59" t="inlineStr"/>
      <c r="L34" s="59" t="n">
        <v>1024</v>
      </c>
      <c r="M34" s="59" t="inlineStr"/>
      <c r="N34" s="59" t="n">
        <v>1015</v>
      </c>
      <c r="O34" s="59" t="n">
        <v>10</v>
      </c>
      <c r="P34" s="59" t="n">
        <v>590</v>
      </c>
      <c r="Q34" s="59" t="n">
        <v>183</v>
      </c>
      <c r="R34" s="59" t="n">
        <v>329</v>
      </c>
      <c r="S34" s="59" t="n">
        <v>39</v>
      </c>
      <c r="T34" s="59" t="n">
        <v>39</v>
      </c>
      <c r="U34" s="59" t="n">
        <v>333</v>
      </c>
      <c r="V34" s="59" t="inlineStr"/>
      <c r="W34" s="59" t="n">
        <v>311</v>
      </c>
      <c r="X34" s="59" t="inlineStr"/>
      <c r="Y34" s="59" t="n">
        <v>13</v>
      </c>
      <c r="Z34" s="59" t="inlineStr"/>
      <c r="AA34" s="59" t="n">
        <v>9</v>
      </c>
      <c r="AB34" s="59" t="inlineStr"/>
      <c r="AC34" s="59" t="n">
        <v>569</v>
      </c>
      <c r="AD34" s="59" t="inlineStr"/>
      <c r="AE34" s="59" t="n">
        <v>440</v>
      </c>
      <c r="AF34" s="59" t="inlineStr"/>
      <c r="AG34" s="59" t="n">
        <v>97</v>
      </c>
      <c r="AH34" s="59" t="inlineStr"/>
      <c r="AI34" s="59" t="n">
        <v>29</v>
      </c>
      <c r="AJ34" s="59" t="n">
        <v>3</v>
      </c>
      <c r="AK34" s="59" t="n">
        <v>8.6</v>
      </c>
    </row>
    <row r="35">
      <c r="A35" s="59" t="inlineStr">
        <is>
          <t>岐阜</t>
        </is>
      </c>
      <c r="B35" s="59" t="inlineStr"/>
      <c r="C35" s="59" t="n">
        <v>4726</v>
      </c>
      <c r="D35" s="59" t="n">
        <v>2612</v>
      </c>
      <c r="E35" s="59" t="n">
        <v>1303</v>
      </c>
      <c r="F35" s="59" t="n">
        <v>794</v>
      </c>
      <c r="G35" s="59" t="n">
        <v>17</v>
      </c>
      <c r="H35" s="59" t="n">
        <v>3975</v>
      </c>
      <c r="I35" s="59" t="inlineStr"/>
      <c r="J35" s="59" t="n">
        <v>2149</v>
      </c>
      <c r="K35" s="59" t="inlineStr"/>
      <c r="L35" s="59" t="n">
        <v>1041</v>
      </c>
      <c r="M35" s="59" t="inlineStr"/>
      <c r="N35" s="59" t="n">
        <v>776</v>
      </c>
      <c r="O35" s="59" t="n">
        <v>9</v>
      </c>
      <c r="P35" s="59" t="n">
        <v>353</v>
      </c>
      <c r="Q35" s="59" t="n">
        <v>171</v>
      </c>
      <c r="R35" s="59" t="n">
        <v>165</v>
      </c>
      <c r="S35" s="59" t="n">
        <v>10</v>
      </c>
      <c r="T35" s="59" t="n">
        <v>7</v>
      </c>
      <c r="U35" s="59" t="n">
        <v>105</v>
      </c>
      <c r="V35" s="59" t="inlineStr"/>
      <c r="W35" s="59" t="n">
        <v>93</v>
      </c>
      <c r="X35" s="59" t="inlineStr"/>
      <c r="Y35" s="59" t="n">
        <v>12</v>
      </c>
      <c r="Z35" s="59" t="inlineStr"/>
      <c r="AA35" s="59" t="inlineStr"/>
      <c r="AB35" s="59" t="inlineStr"/>
      <c r="AC35" s="59" t="n">
        <v>293</v>
      </c>
      <c r="AD35" s="59" t="inlineStr"/>
      <c r="AE35" s="59" t="n">
        <v>199</v>
      </c>
      <c r="AF35" s="59" t="inlineStr"/>
      <c r="AG35" s="59" t="n">
        <v>85</v>
      </c>
      <c r="AH35" s="59" t="inlineStr"/>
      <c r="AI35" s="59" t="n">
        <v>8</v>
      </c>
      <c r="AJ35" s="59" t="n">
        <v>1</v>
      </c>
      <c r="AK35" s="59" t="n">
        <v>6.2</v>
      </c>
    </row>
    <row r="36">
      <c r="A36" s="59" t="inlineStr">
        <is>
          <t>静岡</t>
        </is>
      </c>
      <c r="B36" s="59" t="inlineStr"/>
      <c r="C36" s="59" t="n">
        <v>7173</v>
      </c>
      <c r="D36" s="59" t="n">
        <v>3873</v>
      </c>
      <c r="E36" s="59" t="n">
        <v>2019</v>
      </c>
      <c r="F36" s="59" t="n">
        <v>1108</v>
      </c>
      <c r="G36" s="59" t="n">
        <v>173</v>
      </c>
      <c r="H36" s="59" t="n">
        <v>5908</v>
      </c>
      <c r="I36" s="59" t="inlineStr"/>
      <c r="J36" s="59" t="n">
        <v>3275</v>
      </c>
      <c r="K36" s="59" t="inlineStr"/>
      <c r="L36" s="59" t="n">
        <v>1442</v>
      </c>
      <c r="M36" s="59" t="inlineStr"/>
      <c r="N36" s="59" t="n">
        <v>1056</v>
      </c>
      <c r="O36" s="59" t="n">
        <v>135</v>
      </c>
      <c r="P36" s="59" t="n">
        <v>430</v>
      </c>
      <c r="Q36" s="59" t="n">
        <v>128</v>
      </c>
      <c r="R36" s="59" t="n">
        <v>233</v>
      </c>
      <c r="S36" s="59" t="n">
        <v>36</v>
      </c>
      <c r="T36" s="59" t="n">
        <v>33</v>
      </c>
      <c r="U36" s="59" t="n">
        <v>401</v>
      </c>
      <c r="V36" s="59" t="inlineStr"/>
      <c r="W36" s="59" t="n">
        <v>229</v>
      </c>
      <c r="X36" s="59" t="inlineStr"/>
      <c r="Y36" s="59" t="n">
        <v>172</v>
      </c>
      <c r="Z36" s="59" t="inlineStr"/>
      <c r="AA36" s="59" t="inlineStr"/>
      <c r="AB36" s="59" t="inlineStr"/>
      <c r="AC36" s="59" t="n">
        <v>434</v>
      </c>
      <c r="AD36" s="59" t="inlineStr"/>
      <c r="AE36" s="59" t="n">
        <v>241</v>
      </c>
      <c r="AF36" s="59" t="inlineStr"/>
      <c r="AG36" s="59" t="n">
        <v>172</v>
      </c>
      <c r="AH36" s="59" t="inlineStr"/>
      <c r="AI36" s="59" t="n">
        <v>16</v>
      </c>
      <c r="AJ36" s="59" t="n">
        <v>5</v>
      </c>
      <c r="AK36" s="59" t="n">
        <v>9.6</v>
      </c>
    </row>
    <row r="37">
      <c r="A37" s="59" t="inlineStr">
        <is>
          <t>愛知</t>
        </is>
      </c>
      <c r="B37" s="59" t="inlineStr"/>
      <c r="C37" s="59" t="n">
        <v>8776</v>
      </c>
      <c r="D37" s="59" t="n">
        <v>5472</v>
      </c>
      <c r="E37" s="59" t="n">
        <v>1853</v>
      </c>
      <c r="F37" s="59" t="n">
        <v>1297</v>
      </c>
      <c r="G37" s="59" t="n">
        <v>154</v>
      </c>
      <c r="H37" s="59" t="n">
        <v>7282</v>
      </c>
      <c r="I37" s="59" t="inlineStr"/>
      <c r="J37" s="59" t="n">
        <v>4739</v>
      </c>
      <c r="K37" s="59" t="inlineStr"/>
      <c r="L37" s="59" t="n">
        <v>1287</v>
      </c>
      <c r="M37" s="59" t="inlineStr"/>
      <c r="N37" s="59" t="n">
        <v>1181</v>
      </c>
      <c r="O37" s="59" t="n">
        <v>75</v>
      </c>
      <c r="P37" s="59" t="n">
        <v>558</v>
      </c>
      <c r="Q37" s="59" t="n">
        <v>149</v>
      </c>
      <c r="R37" s="59" t="n">
        <v>269</v>
      </c>
      <c r="S37" s="59" t="n">
        <v>76</v>
      </c>
      <c r="T37" s="59" t="n">
        <v>64</v>
      </c>
      <c r="U37" s="59" t="n">
        <v>310</v>
      </c>
      <c r="V37" s="59" t="inlineStr"/>
      <c r="W37" s="59" t="n">
        <v>223</v>
      </c>
      <c r="X37" s="59" t="inlineStr"/>
      <c r="Y37" s="59" t="n">
        <v>87</v>
      </c>
      <c r="Z37" s="59" t="inlineStr"/>
      <c r="AA37" s="59" t="inlineStr"/>
      <c r="AB37" s="59" t="inlineStr"/>
      <c r="AC37" s="59" t="n">
        <v>626</v>
      </c>
      <c r="AD37" s="59" t="inlineStr"/>
      <c r="AE37" s="59" t="n">
        <v>361</v>
      </c>
      <c r="AF37" s="59" t="inlineStr"/>
      <c r="AG37" s="59" t="n">
        <v>210</v>
      </c>
      <c r="AH37" s="59" t="inlineStr"/>
      <c r="AI37" s="59" t="n">
        <v>40</v>
      </c>
      <c r="AJ37" s="59" t="n">
        <v>15</v>
      </c>
      <c r="AK37" s="59" t="n">
        <v>10.5</v>
      </c>
    </row>
    <row r="38">
      <c r="A38" s="59" t="inlineStr">
        <is>
          <t>三重</t>
        </is>
      </c>
      <c r="B38" s="59" t="inlineStr"/>
      <c r="C38" s="59" t="n">
        <v>4737</v>
      </c>
      <c r="D38" s="59" t="n">
        <v>2502</v>
      </c>
      <c r="E38" s="59" t="n">
        <v>1344</v>
      </c>
      <c r="F38" s="59" t="n">
        <v>827</v>
      </c>
      <c r="G38" s="59" t="n">
        <v>64</v>
      </c>
      <c r="H38" s="59" t="n">
        <v>3931</v>
      </c>
      <c r="I38" s="59" t="inlineStr"/>
      <c r="J38" s="59" t="n">
        <v>2099</v>
      </c>
      <c r="K38" s="59" t="inlineStr"/>
      <c r="L38" s="59" t="n">
        <v>1030</v>
      </c>
      <c r="M38" s="59" t="inlineStr"/>
      <c r="N38" s="59" t="n">
        <v>776</v>
      </c>
      <c r="O38" s="59" t="n">
        <v>26</v>
      </c>
      <c r="P38" s="59" t="n">
        <v>232</v>
      </c>
      <c r="Q38" s="59" t="n">
        <v>49</v>
      </c>
      <c r="R38" s="59" t="n">
        <v>132</v>
      </c>
      <c r="S38" s="59" t="n">
        <v>30</v>
      </c>
      <c r="T38" s="59" t="n">
        <v>21</v>
      </c>
      <c r="U38" s="59" t="n">
        <v>195</v>
      </c>
      <c r="V38" s="59" t="inlineStr"/>
      <c r="W38" s="59" t="n">
        <v>131</v>
      </c>
      <c r="X38" s="59" t="inlineStr"/>
      <c r="Y38" s="59" t="n">
        <v>64</v>
      </c>
      <c r="Z38" s="59" t="inlineStr"/>
      <c r="AA38" s="59" t="inlineStr"/>
      <c r="AB38" s="59" t="inlineStr"/>
      <c r="AC38" s="59" t="n">
        <v>379</v>
      </c>
      <c r="AD38" s="59" t="inlineStr"/>
      <c r="AE38" s="59" t="n">
        <v>223</v>
      </c>
      <c r="AF38" s="59" t="inlineStr"/>
      <c r="AG38" s="59" t="n">
        <v>118</v>
      </c>
      <c r="AH38" s="59" t="inlineStr"/>
      <c r="AI38" s="59" t="n">
        <v>21</v>
      </c>
      <c r="AJ38" s="59" t="n">
        <v>17</v>
      </c>
      <c r="AK38" s="59" t="n">
        <v>7.9</v>
      </c>
    </row>
    <row r="39">
      <c r="A39" s="59" t="inlineStr">
        <is>
          <t>滋賀</t>
        </is>
      </c>
      <c r="B39" s="59" t="inlineStr"/>
      <c r="C39" s="59" t="n">
        <v>2656</v>
      </c>
      <c r="D39" s="59" t="n">
        <v>1300</v>
      </c>
      <c r="E39" s="59" t="n">
        <v>835</v>
      </c>
      <c r="F39" s="59" t="n">
        <v>503</v>
      </c>
      <c r="G39" s="59" t="n">
        <v>18</v>
      </c>
      <c r="H39" s="59" t="n">
        <v>2283</v>
      </c>
      <c r="I39" s="59" t="inlineStr"/>
      <c r="J39" s="59" t="n">
        <v>1111</v>
      </c>
      <c r="K39" s="59" t="inlineStr"/>
      <c r="L39" s="59" t="n">
        <v>678</v>
      </c>
      <c r="M39" s="59" t="inlineStr"/>
      <c r="N39" s="59" t="n">
        <v>480</v>
      </c>
      <c r="O39" s="59" t="n">
        <v>14</v>
      </c>
      <c r="P39" s="59" t="n">
        <v>135</v>
      </c>
      <c r="Q39" s="59" t="n">
        <v>71</v>
      </c>
      <c r="R39" s="59" t="n">
        <v>43</v>
      </c>
      <c r="S39" s="59" t="n">
        <v>20</v>
      </c>
      <c r="T39" s="59" t="n">
        <v>1</v>
      </c>
      <c r="U39" s="59" t="n">
        <v>77</v>
      </c>
      <c r="V39" s="59" t="inlineStr"/>
      <c r="W39" s="59" t="n">
        <v>46</v>
      </c>
      <c r="X39" s="59" t="inlineStr"/>
      <c r="Y39" s="59" t="n">
        <v>31</v>
      </c>
      <c r="Z39" s="59" t="inlineStr"/>
      <c r="AA39" s="59" t="inlineStr"/>
      <c r="AB39" s="59" t="inlineStr"/>
      <c r="AC39" s="59" t="n">
        <v>161</v>
      </c>
      <c r="AD39" s="59" t="inlineStr"/>
      <c r="AE39" s="59" t="n">
        <v>72</v>
      </c>
      <c r="AF39" s="59" t="inlineStr"/>
      <c r="AG39" s="59" t="n">
        <v>83</v>
      </c>
      <c r="AH39" s="59" t="inlineStr"/>
      <c r="AI39" s="59" t="n">
        <v>3</v>
      </c>
      <c r="AJ39" s="59" t="n">
        <v>3</v>
      </c>
      <c r="AK39" s="59" t="n">
        <v>6.9</v>
      </c>
    </row>
    <row r="40">
      <c r="A40" s="59" t="inlineStr">
        <is>
          <t>京都</t>
        </is>
      </c>
      <c r="B40" s="59" t="inlineStr"/>
      <c r="C40" s="59" t="n">
        <v>5160</v>
      </c>
      <c r="D40" s="59" t="n">
        <v>2786</v>
      </c>
      <c r="E40" s="59" t="n">
        <v>1613</v>
      </c>
      <c r="F40" s="59" t="n">
        <v>662</v>
      </c>
      <c r="G40" s="59" t="n">
        <v>99</v>
      </c>
      <c r="H40" s="59" t="n">
        <v>4673</v>
      </c>
      <c r="I40" s="59" t="inlineStr"/>
      <c r="J40" s="59" t="n">
        <v>2612</v>
      </c>
      <c r="K40" s="59" t="inlineStr"/>
      <c r="L40" s="59" t="n">
        <v>1438</v>
      </c>
      <c r="M40" s="59" t="inlineStr"/>
      <c r="N40" s="59" t="n">
        <v>588</v>
      </c>
      <c r="O40" s="59" t="n">
        <v>35</v>
      </c>
      <c r="P40" s="59" t="n">
        <v>184</v>
      </c>
      <c r="Q40" s="59" t="n">
        <v>23</v>
      </c>
      <c r="R40" s="59" t="n">
        <v>71</v>
      </c>
      <c r="S40" s="59" t="n">
        <v>40</v>
      </c>
      <c r="T40" s="59" t="n">
        <v>50</v>
      </c>
      <c r="U40" s="59" t="n">
        <v>6</v>
      </c>
      <c r="V40" s="59" t="inlineStr"/>
      <c r="W40" s="59" t="n">
        <v>6</v>
      </c>
      <c r="X40" s="59" t="inlineStr"/>
      <c r="Y40" s="59" t="inlineStr"/>
      <c r="Z40" s="59" t="inlineStr"/>
      <c r="AA40" s="59" t="inlineStr"/>
      <c r="AB40" s="59" t="inlineStr"/>
      <c r="AC40" s="59" t="n">
        <v>297</v>
      </c>
      <c r="AD40" s="59" t="inlineStr"/>
      <c r="AE40" s="59" t="n">
        <v>145</v>
      </c>
      <c r="AF40" s="59" t="inlineStr"/>
      <c r="AG40" s="59" t="n">
        <v>104</v>
      </c>
      <c r="AH40" s="59" t="inlineStr"/>
      <c r="AI40" s="59" t="n">
        <v>34</v>
      </c>
      <c r="AJ40" s="59" t="n">
        <v>14</v>
      </c>
      <c r="AK40" s="59" t="n">
        <v>10.2</v>
      </c>
    </row>
    <row r="41">
      <c r="A41" s="59" t="inlineStr">
        <is>
          <t>大阪</t>
        </is>
      </c>
      <c r="B41" s="59" t="inlineStr"/>
      <c r="C41" s="59" t="n">
        <v>9756</v>
      </c>
      <c r="D41" s="59" t="n">
        <v>5883</v>
      </c>
      <c r="E41" s="59" t="n">
        <v>2674</v>
      </c>
      <c r="F41" s="59" t="n">
        <v>1029</v>
      </c>
      <c r="G41" s="59" t="n">
        <v>170</v>
      </c>
      <c r="H41" s="59" t="n">
        <v>8866</v>
      </c>
      <c r="I41" s="59" t="inlineStr"/>
      <c r="J41" s="59" t="n">
        <v>5485</v>
      </c>
      <c r="K41" s="59" t="inlineStr"/>
      <c r="L41" s="59" t="n">
        <v>2362</v>
      </c>
      <c r="M41" s="59" t="inlineStr"/>
      <c r="N41" s="59" t="n">
        <v>894</v>
      </c>
      <c r="O41" s="59" t="n">
        <v>125</v>
      </c>
      <c r="P41" s="59" t="n">
        <v>345</v>
      </c>
      <c r="Q41" s="59" t="n">
        <v>124</v>
      </c>
      <c r="R41" s="59" t="n">
        <v>110</v>
      </c>
      <c r="S41" s="59" t="n">
        <v>81</v>
      </c>
      <c r="T41" s="59" t="n">
        <v>30</v>
      </c>
      <c r="U41" s="59" t="n">
        <v>7</v>
      </c>
      <c r="V41" s="59" t="inlineStr"/>
      <c r="W41" s="59" t="n">
        <v>5</v>
      </c>
      <c r="X41" s="59" t="inlineStr"/>
      <c r="Y41" s="59" t="n">
        <v>2</v>
      </c>
      <c r="Z41" s="59" t="inlineStr"/>
      <c r="AA41" s="59" t="inlineStr"/>
      <c r="AB41" s="59" t="inlineStr"/>
      <c r="AC41" s="59" t="n">
        <v>538</v>
      </c>
      <c r="AD41" s="59" t="inlineStr"/>
      <c r="AE41" s="59" t="n">
        <v>269</v>
      </c>
      <c r="AF41" s="59" t="inlineStr"/>
      <c r="AG41" s="59" t="n">
        <v>200</v>
      </c>
      <c r="AH41" s="59" t="inlineStr"/>
      <c r="AI41" s="59" t="n">
        <v>54</v>
      </c>
      <c r="AJ41" s="59" t="n">
        <v>15</v>
      </c>
      <c r="AK41" s="59" t="n">
        <v>15.9</v>
      </c>
    </row>
    <row r="42">
      <c r="A42" s="59" t="inlineStr">
        <is>
          <t>兵庫</t>
        </is>
      </c>
      <c r="B42" s="59" t="inlineStr"/>
      <c r="C42" s="59" t="n">
        <v>9506</v>
      </c>
      <c r="D42" s="59" t="n">
        <v>5631</v>
      </c>
      <c r="E42" s="59" t="n">
        <v>2322</v>
      </c>
      <c r="F42" s="59" t="n">
        <v>1373</v>
      </c>
      <c r="G42" s="59" t="n">
        <v>180</v>
      </c>
      <c r="H42" s="59" t="n">
        <v>8154</v>
      </c>
      <c r="I42" s="59" t="inlineStr"/>
      <c r="J42" s="59" t="n">
        <v>5121</v>
      </c>
      <c r="K42" s="59" t="inlineStr"/>
      <c r="L42" s="59" t="n">
        <v>1724</v>
      </c>
      <c r="M42" s="59" t="inlineStr"/>
      <c r="N42" s="59" t="n">
        <v>1253</v>
      </c>
      <c r="O42" s="59" t="n">
        <v>56</v>
      </c>
      <c r="P42" s="59" t="n">
        <v>668</v>
      </c>
      <c r="Q42" s="59" t="n">
        <v>103</v>
      </c>
      <c r="R42" s="59" t="n">
        <v>364</v>
      </c>
      <c r="S42" s="59" t="n">
        <v>88</v>
      </c>
      <c r="T42" s="59" t="n">
        <v>113</v>
      </c>
      <c r="U42" s="59" t="n">
        <v>90</v>
      </c>
      <c r="V42" s="59" t="inlineStr"/>
      <c r="W42" s="59" t="n">
        <v>76</v>
      </c>
      <c r="X42" s="59" t="inlineStr"/>
      <c r="Y42" s="59" t="n">
        <v>14</v>
      </c>
      <c r="Z42" s="59" t="inlineStr"/>
      <c r="AA42" s="59" t="inlineStr"/>
      <c r="AB42" s="59" t="inlineStr"/>
      <c r="AC42" s="59" t="n">
        <v>594</v>
      </c>
      <c r="AD42" s="59" t="inlineStr"/>
      <c r="AE42" s="59" t="n">
        <v>331</v>
      </c>
      <c r="AF42" s="59" t="inlineStr"/>
      <c r="AG42" s="59" t="n">
        <v>220</v>
      </c>
      <c r="AH42" s="59" t="inlineStr"/>
      <c r="AI42" s="59" t="n">
        <v>32</v>
      </c>
      <c r="AJ42" s="59" t="n">
        <v>11</v>
      </c>
      <c r="AK42" s="59" t="n">
        <v>11.3</v>
      </c>
    </row>
    <row r="43">
      <c r="A43" s="59" t="inlineStr">
        <is>
          <t>✱奈良</t>
        </is>
      </c>
      <c r="B43" s="59" t="inlineStr"/>
      <c r="C43" s="59" t="n">
        <v>2478</v>
      </c>
      <c r="D43" s="59" t="n">
        <v>1244</v>
      </c>
      <c r="E43" s="59" t="n">
        <v>765</v>
      </c>
      <c r="F43" s="59" t="n">
        <v>420</v>
      </c>
      <c r="G43" s="59" t="n">
        <v>49</v>
      </c>
      <c r="H43" s="59" t="n">
        <v>2129</v>
      </c>
      <c r="I43" s="59" t="inlineStr"/>
      <c r="J43" s="59" t="n">
        <v>1117</v>
      </c>
      <c r="K43" s="59" t="inlineStr"/>
      <c r="L43" s="59" t="n">
        <v>584</v>
      </c>
      <c r="M43" s="59" t="inlineStr"/>
      <c r="N43" s="59" t="n">
        <v>403</v>
      </c>
      <c r="O43" s="59" t="n">
        <v>25</v>
      </c>
      <c r="P43" s="59" t="n">
        <v>142</v>
      </c>
      <c r="Q43" s="59" t="n">
        <v>50</v>
      </c>
      <c r="R43" s="59" t="n">
        <v>63</v>
      </c>
      <c r="S43" s="59" t="n">
        <v>11</v>
      </c>
      <c r="T43" s="59" t="n">
        <v>18</v>
      </c>
      <c r="U43" s="59" t="n">
        <v>9</v>
      </c>
      <c r="V43" s="59" t="inlineStr"/>
      <c r="W43" s="59" t="n">
        <v>8</v>
      </c>
      <c r="X43" s="59" t="inlineStr"/>
      <c r="Y43" s="59" t="n">
        <v>1</v>
      </c>
      <c r="Z43" s="59" t="inlineStr"/>
      <c r="AA43" s="59" t="inlineStr"/>
      <c r="AB43" s="59" t="inlineStr"/>
      <c r="AC43" s="59" t="n">
        <v>198</v>
      </c>
      <c r="AD43" s="59" t="inlineStr"/>
      <c r="AE43" s="59" t="n">
        <v>69</v>
      </c>
      <c r="AF43" s="59" t="inlineStr"/>
      <c r="AG43" s="59" t="n">
        <v>117</v>
      </c>
      <c r="AH43" s="59" t="inlineStr"/>
      <c r="AI43" s="59" t="n">
        <v>6</v>
      </c>
      <c r="AJ43" s="59" t="n">
        <v>6</v>
      </c>
      <c r="AK43" s="59" t="n">
        <v>5.8</v>
      </c>
    </row>
    <row r="44">
      <c r="A44" s="59" t="inlineStr">
        <is>
          <t>和歌山</t>
        </is>
      </c>
      <c r="B44" s="59" t="inlineStr"/>
      <c r="C44" s="59" t="n">
        <v>3242</v>
      </c>
      <c r="D44" s="59" t="n">
        <v>1816</v>
      </c>
      <c r="E44" s="59" t="n">
        <v>921</v>
      </c>
      <c r="F44" s="59" t="n">
        <v>476</v>
      </c>
      <c r="G44" s="59" t="n">
        <v>29</v>
      </c>
      <c r="H44" s="59" t="n">
        <v>2877</v>
      </c>
      <c r="I44" s="59" t="inlineStr"/>
      <c r="J44" s="59" t="n">
        <v>1676</v>
      </c>
      <c r="K44" s="59" t="inlineStr"/>
      <c r="L44" s="59" t="n">
        <v>716</v>
      </c>
      <c r="M44" s="59" t="inlineStr"/>
      <c r="N44" s="59" t="n">
        <v>463</v>
      </c>
      <c r="O44" s="59" t="n">
        <v>22</v>
      </c>
      <c r="P44" s="59" t="n">
        <v>176</v>
      </c>
      <c r="Q44" s="59" t="n">
        <v>54</v>
      </c>
      <c r="R44" s="59" t="n">
        <v>108</v>
      </c>
      <c r="S44" s="59" t="n">
        <v>8</v>
      </c>
      <c r="T44" s="59" t="n">
        <v>6</v>
      </c>
      <c r="U44" s="59" t="n">
        <v>62</v>
      </c>
      <c r="V44" s="59" t="inlineStr"/>
      <c r="W44" s="59" t="n">
        <v>37</v>
      </c>
      <c r="X44" s="59" t="inlineStr"/>
      <c r="Y44" s="59" t="n">
        <v>25</v>
      </c>
      <c r="Z44" s="59" t="inlineStr"/>
      <c r="AA44" s="59" t="inlineStr"/>
      <c r="AB44" s="59" t="inlineStr"/>
      <c r="AC44" s="59" t="n">
        <v>127</v>
      </c>
      <c r="AD44" s="59" t="inlineStr"/>
      <c r="AE44" s="59" t="n">
        <v>49</v>
      </c>
      <c r="AF44" s="59" t="inlineStr"/>
      <c r="AG44" s="59" t="n">
        <v>72</v>
      </c>
      <c r="AH44" s="59" t="inlineStr"/>
      <c r="AI44" s="59" t="n">
        <v>5</v>
      </c>
      <c r="AJ44" s="59" t="n">
        <v>1</v>
      </c>
      <c r="AK44" s="59" t="n">
        <v>6.2</v>
      </c>
    </row>
    <row r="45">
      <c r="A45" s="59" t="inlineStr">
        <is>
          <t>鳥取</t>
        </is>
      </c>
      <c r="B45" s="59" t="inlineStr"/>
      <c r="C45" s="59" t="n">
        <v>2110</v>
      </c>
      <c r="D45" s="59" t="n">
        <v>1198</v>
      </c>
      <c r="E45" s="59" t="n">
        <v>526</v>
      </c>
      <c r="F45" s="59" t="n">
        <v>352</v>
      </c>
      <c r="G45" s="59" t="n">
        <v>34</v>
      </c>
      <c r="H45" s="59" t="n">
        <v>1887</v>
      </c>
      <c r="I45" s="59" t="inlineStr"/>
      <c r="J45" s="59" t="n">
        <v>1152</v>
      </c>
      <c r="K45" s="59" t="inlineStr"/>
      <c r="L45" s="59" t="n">
        <v>384</v>
      </c>
      <c r="M45" s="59" t="inlineStr"/>
      <c r="N45" s="59" t="n">
        <v>346</v>
      </c>
      <c r="O45" s="59" t="n">
        <v>5</v>
      </c>
      <c r="P45" s="59" t="n">
        <v>116</v>
      </c>
      <c r="Q45" s="59" t="inlineStr"/>
      <c r="R45" s="59" t="n">
        <v>86</v>
      </c>
      <c r="S45" s="59" t="n">
        <v>4</v>
      </c>
      <c r="T45" s="59" t="n">
        <v>26</v>
      </c>
      <c r="U45" s="59" t="n">
        <v>14</v>
      </c>
      <c r="V45" s="59" t="inlineStr"/>
      <c r="W45" s="59" t="n">
        <v>12</v>
      </c>
      <c r="X45" s="59" t="inlineStr"/>
      <c r="Y45" s="59" t="n">
        <v>2</v>
      </c>
      <c r="Z45" s="59" t="inlineStr"/>
      <c r="AA45" s="59" t="inlineStr"/>
      <c r="AB45" s="59" t="inlineStr"/>
      <c r="AC45" s="59" t="n">
        <v>93</v>
      </c>
      <c r="AD45" s="59" t="inlineStr"/>
      <c r="AE45" s="59" t="n">
        <v>34</v>
      </c>
      <c r="AF45" s="59" t="inlineStr"/>
      <c r="AG45" s="59" t="n">
        <v>54</v>
      </c>
      <c r="AH45" s="59" t="inlineStr"/>
      <c r="AI45" s="59" t="n">
        <v>2</v>
      </c>
      <c r="AJ45" s="59" t="n">
        <v>3</v>
      </c>
      <c r="AK45" s="59" t="n">
        <v>6.9</v>
      </c>
    </row>
    <row r="46">
      <c r="A46" s="59" t="inlineStr">
        <is>
          <t>島根</t>
        </is>
      </c>
      <c r="B46" s="59" t="inlineStr"/>
      <c r="C46" s="59" t="n">
        <v>2964</v>
      </c>
      <c r="D46" s="59" t="n">
        <v>1397</v>
      </c>
      <c r="E46" s="59" t="n">
        <v>1011</v>
      </c>
      <c r="F46" s="59" t="n">
        <v>549</v>
      </c>
      <c r="G46" s="59" t="n">
        <v>7</v>
      </c>
      <c r="H46" s="59" t="n">
        <v>2627</v>
      </c>
      <c r="I46" s="59" t="inlineStr"/>
      <c r="J46" s="59" t="n">
        <v>1245</v>
      </c>
      <c r="K46" s="59" t="inlineStr"/>
      <c r="L46" s="59" t="n">
        <v>855</v>
      </c>
      <c r="M46" s="59" t="inlineStr"/>
      <c r="N46" s="59" t="n">
        <v>524</v>
      </c>
      <c r="O46" s="59" t="n">
        <v>3</v>
      </c>
      <c r="P46" s="59" t="n">
        <v>55</v>
      </c>
      <c r="Q46" s="59" t="n">
        <v>26</v>
      </c>
      <c r="R46" s="59" t="n">
        <v>11</v>
      </c>
      <c r="S46" s="59" t="n">
        <v>14</v>
      </c>
      <c r="T46" s="59" t="n">
        <v>4</v>
      </c>
      <c r="U46" s="59" t="n">
        <v>74</v>
      </c>
      <c r="V46" s="59" t="inlineStr"/>
      <c r="W46" s="59" t="n">
        <v>45</v>
      </c>
      <c r="X46" s="59" t="inlineStr"/>
      <c r="Y46" s="59" t="n">
        <v>28</v>
      </c>
      <c r="Z46" s="59" t="inlineStr"/>
      <c r="AA46" s="59" t="n">
        <v>1</v>
      </c>
      <c r="AB46" s="59" t="inlineStr"/>
      <c r="AC46" s="59" t="n">
        <v>208</v>
      </c>
      <c r="AD46" s="59" t="inlineStr"/>
      <c r="AE46" s="59" t="n">
        <v>81</v>
      </c>
      <c r="AF46" s="59" t="inlineStr"/>
      <c r="AG46" s="59" t="n">
        <v>117</v>
      </c>
      <c r="AH46" s="59" t="inlineStr"/>
      <c r="AI46" s="59" t="n">
        <v>10</v>
      </c>
      <c r="AJ46" s="59" t="inlineStr"/>
      <c r="AK46" s="59" t="n">
        <v>5.5</v>
      </c>
    </row>
    <row r="47">
      <c r="A47" s="59" t="inlineStr">
        <is>
          <t>岡山</t>
        </is>
      </c>
      <c r="B47" s="59" t="inlineStr"/>
      <c r="C47" s="59" t="n">
        <v>4883</v>
      </c>
      <c r="D47" s="59" t="n">
        <v>2507</v>
      </c>
      <c r="E47" s="59" t="n">
        <v>1513</v>
      </c>
      <c r="F47" s="59" t="n">
        <v>817</v>
      </c>
      <c r="G47" s="59" t="n">
        <v>46</v>
      </c>
      <c r="H47" s="59" t="n">
        <v>4049</v>
      </c>
      <c r="I47" s="59" t="inlineStr"/>
      <c r="J47" s="59" t="n">
        <v>2101</v>
      </c>
      <c r="K47" s="59" t="inlineStr"/>
      <c r="L47" s="59" t="n">
        <v>1154</v>
      </c>
      <c r="M47" s="59" t="inlineStr"/>
      <c r="N47" s="59" t="n">
        <v>770</v>
      </c>
      <c r="O47" s="59" t="n">
        <v>24</v>
      </c>
      <c r="P47" s="59" t="n">
        <v>289</v>
      </c>
      <c r="Q47" s="59" t="n">
        <v>84</v>
      </c>
      <c r="R47" s="59" t="n">
        <v>158</v>
      </c>
      <c r="S47" s="59" t="n">
        <v>25</v>
      </c>
      <c r="T47" s="59" t="n">
        <v>22</v>
      </c>
      <c r="U47" s="59" t="n">
        <v>135</v>
      </c>
      <c r="V47" s="59" t="inlineStr"/>
      <c r="W47" s="59" t="n">
        <v>91</v>
      </c>
      <c r="X47" s="59" t="inlineStr"/>
      <c r="Y47" s="59" t="n">
        <v>41</v>
      </c>
      <c r="Z47" s="59" t="inlineStr"/>
      <c r="AA47" s="59" t="n">
        <v>3</v>
      </c>
      <c r="AB47" s="59" t="inlineStr"/>
      <c r="AC47" s="59" t="n">
        <v>410</v>
      </c>
      <c r="AD47" s="59" t="inlineStr"/>
      <c r="AE47" s="59" t="n">
        <v>231</v>
      </c>
      <c r="AF47" s="59" t="inlineStr"/>
      <c r="AG47" s="59" t="n">
        <v>160</v>
      </c>
      <c r="AH47" s="59" t="inlineStr"/>
      <c r="AI47" s="59" t="n">
        <v>19</v>
      </c>
      <c r="AJ47" s="59" t="inlineStr"/>
      <c r="AK47" s="59" t="n">
        <v>6.8</v>
      </c>
    </row>
    <row r="48">
      <c r="A48" s="59" t="inlineStr">
        <is>
          <t>✱広島</t>
        </is>
      </c>
      <c r="B48" s="59" t="inlineStr"/>
      <c r="C48" s="59" t="n">
        <v>6822</v>
      </c>
      <c r="D48" s="59" t="n">
        <v>3357</v>
      </c>
      <c r="E48" s="59" t="n">
        <v>1976</v>
      </c>
      <c r="F48" s="59" t="n">
        <v>1331</v>
      </c>
      <c r="G48" s="59" t="n">
        <v>158</v>
      </c>
      <c r="H48" s="59" t="n">
        <v>6143</v>
      </c>
      <c r="I48" s="59" t="inlineStr"/>
      <c r="J48" s="59" t="n">
        <v>3146</v>
      </c>
      <c r="K48" s="59" t="inlineStr"/>
      <c r="L48" s="59" t="n">
        <v>1671</v>
      </c>
      <c r="M48" s="59" t="inlineStr"/>
      <c r="N48" s="59" t="n">
        <v>1228</v>
      </c>
      <c r="O48" s="59" t="n">
        <v>98</v>
      </c>
      <c r="P48" s="59" t="n">
        <v>344</v>
      </c>
      <c r="Q48" s="59" t="n">
        <v>76</v>
      </c>
      <c r="R48" s="59" t="n">
        <v>136</v>
      </c>
      <c r="S48" s="59" t="n">
        <v>80</v>
      </c>
      <c r="T48" s="59" t="n">
        <v>52</v>
      </c>
      <c r="U48" s="59" t="n">
        <v>49</v>
      </c>
      <c r="V48" s="59" t="inlineStr"/>
      <c r="W48" s="59" t="n">
        <v>29</v>
      </c>
      <c r="X48" s="59" t="inlineStr"/>
      <c r="Y48" s="59" t="n">
        <v>20</v>
      </c>
      <c r="Z48" s="59" t="inlineStr"/>
      <c r="AA48" s="59" t="inlineStr"/>
      <c r="AB48" s="59" t="inlineStr"/>
      <c r="AC48" s="59" t="n">
        <v>286</v>
      </c>
      <c r="AD48" s="59" t="inlineStr"/>
      <c r="AE48" s="59" t="n">
        <v>106</v>
      </c>
      <c r="AF48" s="59" t="inlineStr"/>
      <c r="AG48" s="59" t="n">
        <v>149</v>
      </c>
      <c r="AH48" s="59" t="inlineStr"/>
      <c r="AI48" s="59" t="n">
        <v>23</v>
      </c>
      <c r="AJ48" s="59" t="n">
        <v>8</v>
      </c>
      <c r="AK48" s="59" t="n">
        <v>7.9</v>
      </c>
    </row>
    <row r="49">
      <c r="A49" s="59" t="inlineStr">
        <is>
          <t>山口</t>
        </is>
      </c>
      <c r="B49" s="59" t="inlineStr"/>
      <c r="C49" s="59" t="n">
        <v>4598</v>
      </c>
      <c r="D49" s="59" t="n">
        <v>2066</v>
      </c>
      <c r="E49" s="59" t="n">
        <v>1571</v>
      </c>
      <c r="F49" s="59" t="n">
        <v>808</v>
      </c>
      <c r="G49" s="59" t="n">
        <v>153</v>
      </c>
      <c r="H49" s="59" t="n">
        <v>3885</v>
      </c>
      <c r="I49" s="59" t="inlineStr"/>
      <c r="J49" s="59" t="n">
        <v>1866</v>
      </c>
      <c r="K49" s="59" t="inlineStr"/>
      <c r="L49" s="59" t="n">
        <v>1193</v>
      </c>
      <c r="M49" s="59" t="inlineStr"/>
      <c r="N49" s="59" t="n">
        <v>768</v>
      </c>
      <c r="O49" s="59" t="n">
        <v>58</v>
      </c>
      <c r="P49" s="59" t="n">
        <v>353</v>
      </c>
      <c r="Q49" s="59" t="n">
        <v>3</v>
      </c>
      <c r="R49" s="59" t="n">
        <v>229</v>
      </c>
      <c r="S49" s="59" t="n">
        <v>28</v>
      </c>
      <c r="T49" s="59" t="n">
        <v>93</v>
      </c>
      <c r="U49" s="59" t="n">
        <v>227</v>
      </c>
      <c r="V49" s="59" t="inlineStr"/>
      <c r="W49" s="59" t="n">
        <v>110</v>
      </c>
      <c r="X49" s="59" t="inlineStr"/>
      <c r="Y49" s="59" t="n">
        <v>116</v>
      </c>
      <c r="Z49" s="59" t="inlineStr"/>
      <c r="AA49" s="59" t="n">
        <v>1</v>
      </c>
      <c r="AB49" s="59" t="inlineStr"/>
      <c r="AC49" s="59" t="n">
        <v>133</v>
      </c>
      <c r="AD49" s="59" t="inlineStr"/>
      <c r="AE49" s="59" t="n">
        <v>87</v>
      </c>
      <c r="AF49" s="59" t="inlineStr"/>
      <c r="AG49" s="59" t="n">
        <v>33</v>
      </c>
      <c r="AH49" s="59" t="inlineStr"/>
      <c r="AI49" s="59" t="n">
        <v>11</v>
      </c>
      <c r="AJ49" s="59" t="n">
        <v>2</v>
      </c>
      <c r="AK49" s="59" t="n">
        <v>7.5</v>
      </c>
    </row>
    <row r="50">
      <c r="A50" s="59" t="inlineStr">
        <is>
          <t>徳島</t>
        </is>
      </c>
      <c r="B50" s="59" t="inlineStr"/>
      <c r="C50" s="59" t="n">
        <v>2923</v>
      </c>
      <c r="D50" s="59" t="n">
        <v>1507</v>
      </c>
      <c r="E50" s="59" t="n">
        <v>922</v>
      </c>
      <c r="F50" s="59" t="n">
        <v>465</v>
      </c>
      <c r="G50" s="59" t="n">
        <v>29</v>
      </c>
      <c r="H50" s="59" t="n">
        <v>2580</v>
      </c>
      <c r="I50" s="59" t="inlineStr"/>
      <c r="J50" s="59" t="n">
        <v>1368</v>
      </c>
      <c r="K50" s="59" t="inlineStr"/>
      <c r="L50" s="59" t="n">
        <v>752</v>
      </c>
      <c r="M50" s="59" t="inlineStr"/>
      <c r="N50" s="59" t="n">
        <v>437</v>
      </c>
      <c r="O50" s="59" t="n">
        <v>23</v>
      </c>
      <c r="P50" s="59" t="n">
        <v>190</v>
      </c>
      <c r="Q50" s="59" t="n">
        <v>71</v>
      </c>
      <c r="R50" s="59" t="n">
        <v>93</v>
      </c>
      <c r="S50" s="59" t="n">
        <v>21</v>
      </c>
      <c r="T50" s="59" t="n">
        <v>5</v>
      </c>
      <c r="U50" s="59" t="n">
        <v>10</v>
      </c>
      <c r="V50" s="59" t="inlineStr"/>
      <c r="W50" s="59" t="n">
        <v>9</v>
      </c>
      <c r="X50" s="59" t="inlineStr"/>
      <c r="Y50" s="59" t="n">
        <v>1</v>
      </c>
      <c r="Z50" s="59" t="inlineStr"/>
      <c r="AA50" s="59" t="inlineStr"/>
      <c r="AB50" s="59" t="inlineStr"/>
      <c r="AC50" s="59" t="n">
        <v>143</v>
      </c>
      <c r="AD50" s="59" t="inlineStr"/>
      <c r="AE50" s="59" t="n">
        <v>59</v>
      </c>
      <c r="AF50" s="59" t="inlineStr"/>
      <c r="AG50" s="59" t="n">
        <v>76</v>
      </c>
      <c r="AH50" s="59" t="inlineStr"/>
      <c r="AI50" s="59" t="n">
        <v>7</v>
      </c>
      <c r="AJ50" s="59" t="n">
        <v>1</v>
      </c>
      <c r="AK50" s="59" t="n">
        <v>7.1</v>
      </c>
    </row>
    <row r="51">
      <c r="A51" s="59" t="inlineStr">
        <is>
          <t>香川</t>
        </is>
      </c>
      <c r="B51" s="59" t="inlineStr"/>
      <c r="C51" s="59" t="n">
        <v>2986</v>
      </c>
      <c r="D51" s="59" t="n">
        <v>1384</v>
      </c>
      <c r="E51" s="59" t="n">
        <v>1108</v>
      </c>
      <c r="F51" s="59" t="n">
        <v>432</v>
      </c>
      <c r="G51" s="59" t="n">
        <v>62</v>
      </c>
      <c r="H51" s="59" t="n">
        <v>2700</v>
      </c>
      <c r="I51" s="59" t="inlineStr"/>
      <c r="J51" s="59" t="n">
        <v>1333</v>
      </c>
      <c r="K51" s="59" t="inlineStr"/>
      <c r="L51" s="59" t="n">
        <v>906</v>
      </c>
      <c r="M51" s="59" t="inlineStr"/>
      <c r="N51" s="59" t="n">
        <v>418</v>
      </c>
      <c r="O51" s="59" t="n">
        <v>43</v>
      </c>
      <c r="P51" s="59" t="n">
        <v>219</v>
      </c>
      <c r="Q51" s="59" t="n">
        <v>31</v>
      </c>
      <c r="R51" s="59" t="n">
        <v>158</v>
      </c>
      <c r="S51" s="59" t="n">
        <v>11</v>
      </c>
      <c r="T51" s="59" t="n">
        <v>19</v>
      </c>
      <c r="U51" s="59" t="n">
        <v>25</v>
      </c>
      <c r="V51" s="59" t="inlineStr"/>
      <c r="W51" s="59" t="n">
        <v>7</v>
      </c>
      <c r="X51" s="59" t="inlineStr"/>
      <c r="Y51" s="59" t="n">
        <v>18</v>
      </c>
      <c r="Z51" s="59" t="inlineStr"/>
      <c r="AA51" s="59" t="inlineStr"/>
      <c r="AB51" s="59" t="inlineStr"/>
      <c r="AC51" s="59" t="n">
        <v>42</v>
      </c>
      <c r="AD51" s="59" t="inlineStr"/>
      <c r="AE51" s="59" t="n">
        <v>13</v>
      </c>
      <c r="AF51" s="59" t="inlineStr"/>
      <c r="AG51" s="59" t="n">
        <v>26</v>
      </c>
      <c r="AH51" s="59" t="inlineStr"/>
      <c r="AI51" s="59" t="n">
        <v>3</v>
      </c>
      <c r="AJ51" s="59" t="inlineStr"/>
      <c r="AK51" s="59" t="n">
        <v>10.5</v>
      </c>
    </row>
    <row r="52">
      <c r="A52" s="59" t="inlineStr">
        <is>
          <t>愛媛</t>
        </is>
      </c>
      <c r="B52" s="59" t="inlineStr"/>
      <c r="C52" s="59" t="n">
        <v>4618</v>
      </c>
      <c r="D52" s="59" t="n">
        <v>2458</v>
      </c>
      <c r="E52" s="59" t="n">
        <v>1396</v>
      </c>
      <c r="F52" s="59" t="n">
        <v>719</v>
      </c>
      <c r="G52" s="59" t="n">
        <v>45</v>
      </c>
      <c r="H52" s="59" t="n">
        <v>4101</v>
      </c>
      <c r="I52" s="59" t="inlineStr"/>
      <c r="J52" s="59" t="n">
        <v>2249</v>
      </c>
      <c r="K52" s="59" t="inlineStr"/>
      <c r="L52" s="59" t="n">
        <v>1140</v>
      </c>
      <c r="M52" s="59" t="inlineStr"/>
      <c r="N52" s="59" t="n">
        <v>682</v>
      </c>
      <c r="O52" s="59" t="n">
        <v>30</v>
      </c>
      <c r="P52" s="59" t="n">
        <v>283</v>
      </c>
      <c r="Q52" s="59" t="n">
        <v>110</v>
      </c>
      <c r="R52" s="59" t="n">
        <v>136</v>
      </c>
      <c r="S52" s="59" t="n">
        <v>25</v>
      </c>
      <c r="T52" s="59" t="n">
        <v>12</v>
      </c>
      <c r="U52" s="59" t="n">
        <v>39</v>
      </c>
      <c r="V52" s="59" t="inlineStr"/>
      <c r="W52" s="59" t="n">
        <v>25</v>
      </c>
      <c r="X52" s="59" t="inlineStr"/>
      <c r="Y52" s="59" t="n">
        <v>14</v>
      </c>
      <c r="Z52" s="59" t="inlineStr"/>
      <c r="AA52" s="59" t="inlineStr"/>
      <c r="AB52" s="59" t="inlineStr"/>
      <c r="AC52" s="59" t="n">
        <v>195</v>
      </c>
      <c r="AD52" s="59" t="inlineStr"/>
      <c r="AE52" s="59" t="n">
        <v>74</v>
      </c>
      <c r="AF52" s="59" t="inlineStr"/>
      <c r="AG52" s="59" t="n">
        <v>106</v>
      </c>
      <c r="AH52" s="59" t="inlineStr"/>
      <c r="AI52" s="59" t="n">
        <v>12</v>
      </c>
      <c r="AJ52" s="59" t="n">
        <v>3</v>
      </c>
      <c r="AK52" s="59" t="n">
        <v>7.4</v>
      </c>
    </row>
    <row r="53">
      <c r="A53" s="59" t="inlineStr">
        <is>
          <t>高知</t>
        </is>
      </c>
      <c r="B53" s="59" t="inlineStr"/>
      <c r="C53" s="59" t="n">
        <v>2697</v>
      </c>
      <c r="D53" s="59" t="n">
        <v>1322</v>
      </c>
      <c r="E53" s="59" t="n">
        <v>1052</v>
      </c>
      <c r="F53" s="59" t="n">
        <v>290</v>
      </c>
      <c r="G53" s="59" t="n">
        <v>33</v>
      </c>
      <c r="H53" s="59" t="n">
        <v>2413</v>
      </c>
      <c r="I53" s="59" t="inlineStr"/>
      <c r="J53" s="59" t="n">
        <v>1237</v>
      </c>
      <c r="K53" s="59" t="inlineStr"/>
      <c r="L53" s="59" t="n">
        <v>879</v>
      </c>
      <c r="M53" s="59" t="inlineStr"/>
      <c r="N53" s="59" t="n">
        <v>273</v>
      </c>
      <c r="O53" s="59" t="n">
        <v>24</v>
      </c>
      <c r="P53" s="59" t="n">
        <v>46</v>
      </c>
      <c r="Q53" s="59" t="n">
        <v>9</v>
      </c>
      <c r="R53" s="59" t="n">
        <v>26</v>
      </c>
      <c r="S53" s="59" t="n">
        <v>7</v>
      </c>
      <c r="T53" s="59" t="n">
        <v>4</v>
      </c>
      <c r="U53" s="59" t="n">
        <v>39</v>
      </c>
      <c r="V53" s="59" t="inlineStr"/>
      <c r="W53" s="59" t="n">
        <v>14</v>
      </c>
      <c r="X53" s="59" t="inlineStr"/>
      <c r="Y53" s="59" t="n">
        <v>24</v>
      </c>
      <c r="Z53" s="59" t="inlineStr"/>
      <c r="AA53" s="59" t="inlineStr"/>
      <c r="AB53" s="59" t="n">
        <v>1</v>
      </c>
      <c r="AC53" s="59" t="n">
        <v>199</v>
      </c>
      <c r="AD53" s="59" t="inlineStr"/>
      <c r="AE53" s="59" t="n">
        <v>62</v>
      </c>
      <c r="AF53" s="59" t="inlineStr"/>
      <c r="AG53" s="59" t="n">
        <v>123</v>
      </c>
      <c r="AH53" s="59" t="inlineStr"/>
      <c r="AI53" s="59" t="n">
        <v>10</v>
      </c>
      <c r="AJ53" s="59" t="n">
        <v>4</v>
      </c>
      <c r="AK53" s="59" t="n">
        <v>5</v>
      </c>
    </row>
    <row r="54">
      <c r="A54" s="59" t="inlineStr">
        <is>
          <t>福岡</t>
        </is>
      </c>
      <c r="B54" s="59" t="inlineStr"/>
      <c r="C54" s="59" t="n">
        <v>8432</v>
      </c>
      <c r="D54" s="59" t="n">
        <v>4149</v>
      </c>
      <c r="E54" s="59" t="n">
        <v>2780</v>
      </c>
      <c r="F54" s="59" t="n">
        <v>1233</v>
      </c>
      <c r="G54" s="59" t="n">
        <v>270</v>
      </c>
      <c r="H54" s="59" t="n">
        <v>7316</v>
      </c>
      <c r="I54" s="59" t="inlineStr"/>
      <c r="J54" s="59" t="n">
        <v>3776</v>
      </c>
      <c r="K54" s="59" t="inlineStr"/>
      <c r="L54" s="59" t="n">
        <v>2204</v>
      </c>
      <c r="M54" s="59" t="inlineStr"/>
      <c r="N54" s="59" t="n">
        <v>1127</v>
      </c>
      <c r="O54" s="59" t="n">
        <v>209</v>
      </c>
      <c r="P54" s="59" t="n">
        <v>316</v>
      </c>
      <c r="Q54" s="59" t="n">
        <v>59</v>
      </c>
      <c r="R54" s="59" t="n">
        <v>156</v>
      </c>
      <c r="S54" s="59" t="n">
        <v>65</v>
      </c>
      <c r="T54" s="59" t="n">
        <v>36</v>
      </c>
      <c r="U54" s="59" t="n">
        <v>50</v>
      </c>
      <c r="V54" s="59" t="inlineStr"/>
      <c r="W54" s="59" t="n">
        <v>19</v>
      </c>
      <c r="X54" s="59" t="inlineStr"/>
      <c r="Y54" s="59" t="n">
        <v>31</v>
      </c>
      <c r="Z54" s="59" t="inlineStr"/>
      <c r="AA54" s="59" t="inlineStr"/>
      <c r="AB54" s="59" t="inlineStr"/>
      <c r="AC54" s="59" t="n">
        <v>750</v>
      </c>
      <c r="AD54" s="59" t="inlineStr"/>
      <c r="AE54" s="59" t="n">
        <v>295</v>
      </c>
      <c r="AF54" s="59" t="inlineStr"/>
      <c r="AG54" s="59" t="n">
        <v>389</v>
      </c>
      <c r="AH54" s="59" t="inlineStr"/>
      <c r="AI54" s="59" t="n">
        <v>41</v>
      </c>
      <c r="AJ54" s="59" t="n">
        <v>25</v>
      </c>
      <c r="AK54" s="59" t="n">
        <v>11.6</v>
      </c>
    </row>
    <row r="55">
      <c r="A55" s="59" t="inlineStr">
        <is>
          <t>佐賀</t>
        </is>
      </c>
      <c r="B55" s="59" t="inlineStr"/>
      <c r="C55" s="59" t="n">
        <v>2779</v>
      </c>
      <c r="D55" s="59" t="n">
        <v>1245</v>
      </c>
      <c r="E55" s="59" t="n">
        <v>964</v>
      </c>
      <c r="F55" s="59" t="n">
        <v>439</v>
      </c>
      <c r="G55" s="59" t="n">
        <v>131</v>
      </c>
      <c r="H55" s="59" t="n">
        <v>2561</v>
      </c>
      <c r="I55" s="59" t="inlineStr"/>
      <c r="J55" s="59" t="n">
        <v>1159</v>
      </c>
      <c r="K55" s="59" t="inlineStr"/>
      <c r="L55" s="59" t="n">
        <v>862</v>
      </c>
      <c r="M55" s="59" t="inlineStr"/>
      <c r="N55" s="59" t="n">
        <v>410</v>
      </c>
      <c r="O55" s="59" t="n">
        <v>130</v>
      </c>
      <c r="P55" s="59" t="n">
        <v>22</v>
      </c>
      <c r="Q55" s="59" t="n">
        <v>2</v>
      </c>
      <c r="R55" s="59" t="n">
        <v>3</v>
      </c>
      <c r="S55" s="59" t="n">
        <v>16</v>
      </c>
      <c r="T55" s="59" t="n">
        <v>1</v>
      </c>
      <c r="U55" s="59" t="n">
        <v>160</v>
      </c>
      <c r="V55" s="59" t="inlineStr"/>
      <c r="W55" s="59" t="n">
        <v>67</v>
      </c>
      <c r="X55" s="59" t="inlineStr"/>
      <c r="Y55" s="59" t="n">
        <v>85</v>
      </c>
      <c r="Z55" s="59" t="inlineStr"/>
      <c r="AA55" s="59" t="n">
        <v>8</v>
      </c>
      <c r="AB55" s="59" t="inlineStr"/>
      <c r="AC55" s="59" t="n">
        <v>36</v>
      </c>
      <c r="AD55" s="59" t="inlineStr"/>
      <c r="AE55" s="59" t="n">
        <v>17</v>
      </c>
      <c r="AF55" s="59" t="inlineStr"/>
      <c r="AG55" s="59" t="n">
        <v>14</v>
      </c>
      <c r="AH55" s="59" t="inlineStr"/>
      <c r="AI55" s="59" t="n">
        <v>5</v>
      </c>
      <c r="AJ55" s="59" t="inlineStr"/>
      <c r="AK55" s="59" t="n">
        <v>10.7</v>
      </c>
    </row>
    <row r="56">
      <c r="A56" s="59" t="inlineStr">
        <is>
          <t>長崎</t>
        </is>
      </c>
      <c r="B56" s="59" t="inlineStr"/>
      <c r="C56" s="59" t="n">
        <v>4506</v>
      </c>
      <c r="D56" s="59" t="n">
        <v>2169</v>
      </c>
      <c r="E56" s="59" t="n">
        <v>1554</v>
      </c>
      <c r="F56" s="59" t="n">
        <v>686</v>
      </c>
      <c r="G56" s="59" t="n">
        <v>97</v>
      </c>
      <c r="H56" s="59" t="n">
        <v>3812</v>
      </c>
      <c r="I56" s="59" t="inlineStr"/>
      <c r="J56" s="59" t="n">
        <v>1889</v>
      </c>
      <c r="K56" s="59" t="inlineStr"/>
      <c r="L56" s="59" t="n">
        <v>1247</v>
      </c>
      <c r="M56" s="59" t="inlineStr"/>
      <c r="N56" s="59" t="n">
        <v>606</v>
      </c>
      <c r="O56" s="59" t="n">
        <v>70</v>
      </c>
      <c r="P56" s="59" t="n">
        <v>191</v>
      </c>
      <c r="Q56" s="59" t="n">
        <v>34</v>
      </c>
      <c r="R56" s="59" t="n">
        <v>87</v>
      </c>
      <c r="S56" s="59" t="n">
        <v>45</v>
      </c>
      <c r="T56" s="59" t="n">
        <v>25</v>
      </c>
      <c r="U56" s="59" t="n">
        <v>131</v>
      </c>
      <c r="V56" s="59" t="inlineStr"/>
      <c r="W56" s="59" t="n">
        <v>66</v>
      </c>
      <c r="X56" s="59" t="inlineStr"/>
      <c r="Y56" s="59" t="n">
        <v>63</v>
      </c>
      <c r="Z56" s="59" t="inlineStr"/>
      <c r="AA56" s="59" t="n">
        <v>2</v>
      </c>
      <c r="AB56" s="59" t="inlineStr"/>
      <c r="AC56" s="59" t="n">
        <v>372</v>
      </c>
      <c r="AD56" s="59" t="inlineStr"/>
      <c r="AE56" s="59" t="n">
        <v>180</v>
      </c>
      <c r="AF56" s="59" t="inlineStr"/>
      <c r="AG56" s="59" t="n">
        <v>157</v>
      </c>
      <c r="AH56" s="59" t="inlineStr"/>
      <c r="AI56" s="59" t="n">
        <v>33</v>
      </c>
      <c r="AJ56" s="59" t="n">
        <v>2</v>
      </c>
      <c r="AK56" s="59" t="n">
        <v>7.7</v>
      </c>
    </row>
    <row r="57">
      <c r="A57" s="59" t="inlineStr">
        <is>
          <t>熊本</t>
        </is>
      </c>
      <c r="B57" s="59" t="inlineStr"/>
      <c r="C57" s="59" t="n">
        <v>5254</v>
      </c>
      <c r="D57" s="59" t="n">
        <v>2821</v>
      </c>
      <c r="E57" s="59" t="n">
        <v>1345</v>
      </c>
      <c r="F57" s="59" t="n">
        <v>1064</v>
      </c>
      <c r="G57" s="59" t="n">
        <v>24</v>
      </c>
      <c r="H57" s="59" t="n">
        <v>4478</v>
      </c>
      <c r="I57" s="59" t="inlineStr"/>
      <c r="J57" s="59" t="n">
        <v>2480</v>
      </c>
      <c r="K57" s="59" t="inlineStr"/>
      <c r="L57" s="59" t="n">
        <v>943</v>
      </c>
      <c r="M57" s="59" t="inlineStr"/>
      <c r="N57" s="59" t="n">
        <v>1036</v>
      </c>
      <c r="O57" s="59" t="n">
        <v>19</v>
      </c>
      <c r="P57" s="59" t="n">
        <v>118</v>
      </c>
      <c r="Q57" s="59" t="n">
        <v>59</v>
      </c>
      <c r="R57" s="59" t="n">
        <v>41</v>
      </c>
      <c r="S57" s="59" t="n">
        <v>17</v>
      </c>
      <c r="T57" s="59" t="n">
        <v>1</v>
      </c>
      <c r="U57" s="59" t="n">
        <v>45</v>
      </c>
      <c r="V57" s="59" t="inlineStr"/>
      <c r="W57" s="59" t="n">
        <v>32</v>
      </c>
      <c r="X57" s="59" t="inlineStr"/>
      <c r="Y57" s="59" t="n">
        <v>13</v>
      </c>
      <c r="Z57" s="59" t="inlineStr"/>
      <c r="AA57" s="59" t="inlineStr"/>
      <c r="AB57" s="59" t="inlineStr"/>
      <c r="AC57" s="59" t="n">
        <v>613</v>
      </c>
      <c r="AD57" s="59" t="inlineStr"/>
      <c r="AE57" s="59" t="n">
        <v>250</v>
      </c>
      <c r="AF57" s="59" t="inlineStr"/>
      <c r="AG57" s="59" t="n">
        <v>348</v>
      </c>
      <c r="AH57" s="59" t="inlineStr"/>
      <c r="AI57" s="59" t="n">
        <v>11</v>
      </c>
      <c r="AJ57" s="59" t="n">
        <v>4</v>
      </c>
      <c r="AK57" s="59" t="n">
        <v>7.2</v>
      </c>
    </row>
    <row r="58">
      <c r="A58" s="59" t="inlineStr">
        <is>
          <t>大分</t>
        </is>
      </c>
      <c r="B58" s="59" t="inlineStr"/>
      <c r="C58" s="59" t="n">
        <v>3996</v>
      </c>
      <c r="D58" s="59" t="n">
        <v>1959</v>
      </c>
      <c r="E58" s="59" t="n">
        <v>1296</v>
      </c>
      <c r="F58" s="59" t="n">
        <v>688</v>
      </c>
      <c r="G58" s="59" t="n">
        <v>53</v>
      </c>
      <c r="H58" s="59" t="n">
        <v>3276</v>
      </c>
      <c r="I58" s="59" t="inlineStr"/>
      <c r="J58" s="59" t="n">
        <v>1688</v>
      </c>
      <c r="K58" s="59" t="inlineStr"/>
      <c r="L58" s="59" t="n">
        <v>929</v>
      </c>
      <c r="M58" s="59" t="inlineStr"/>
      <c r="N58" s="59" t="n">
        <v>645</v>
      </c>
      <c r="O58" s="59" t="n">
        <v>14</v>
      </c>
      <c r="P58" s="59" t="n">
        <v>410</v>
      </c>
      <c r="Q58" s="59" t="n">
        <v>157</v>
      </c>
      <c r="R58" s="59" t="n">
        <v>188</v>
      </c>
      <c r="S58" s="59" t="n">
        <v>33</v>
      </c>
      <c r="T58" s="59" t="n">
        <v>32</v>
      </c>
      <c r="U58" s="59" t="n">
        <v>18</v>
      </c>
      <c r="V58" s="59" t="inlineStr"/>
      <c r="W58" s="59" t="n">
        <v>8</v>
      </c>
      <c r="X58" s="59" t="inlineStr"/>
      <c r="Y58" s="59" t="n">
        <v>10</v>
      </c>
      <c r="Z58" s="59" t="inlineStr"/>
      <c r="AA58" s="59" t="inlineStr"/>
      <c r="AB58" s="59" t="inlineStr"/>
      <c r="AC58" s="59" t="n">
        <v>292</v>
      </c>
      <c r="AD58" s="59" t="inlineStr"/>
      <c r="AE58" s="59" t="n">
        <v>106</v>
      </c>
      <c r="AF58" s="59" t="inlineStr"/>
      <c r="AG58" s="59" t="n">
        <v>169</v>
      </c>
      <c r="AH58" s="59" t="inlineStr"/>
      <c r="AI58" s="59" t="n">
        <v>10</v>
      </c>
      <c r="AJ58" s="59" t="n">
        <v>7</v>
      </c>
      <c r="AK58" s="59" t="n">
        <v>6.8</v>
      </c>
    </row>
    <row r="59">
      <c r="A59" s="59" t="inlineStr">
        <is>
          <t>宮崎</t>
        </is>
      </c>
      <c r="B59" s="59" t="inlineStr"/>
      <c r="C59" s="59" t="n">
        <v>3070</v>
      </c>
      <c r="D59" s="59" t="n">
        <v>1618</v>
      </c>
      <c r="E59" s="59" t="n">
        <v>942</v>
      </c>
      <c r="F59" s="59" t="n">
        <v>473</v>
      </c>
      <c r="G59" s="59" t="n">
        <v>37</v>
      </c>
      <c r="H59" s="59" t="n">
        <v>2511</v>
      </c>
      <c r="I59" s="59" t="inlineStr"/>
      <c r="J59" s="59" t="n">
        <v>1372</v>
      </c>
      <c r="K59" s="59" t="inlineStr"/>
      <c r="L59" s="59" t="n">
        <v>697</v>
      </c>
      <c r="M59" s="59" t="inlineStr"/>
      <c r="N59" s="59" t="n">
        <v>430</v>
      </c>
      <c r="O59" s="59" t="n">
        <v>12</v>
      </c>
      <c r="P59" s="59" t="n">
        <v>227</v>
      </c>
      <c r="Q59" s="59" t="n">
        <v>50</v>
      </c>
      <c r="R59" s="59" t="n">
        <v>124</v>
      </c>
      <c r="S59" s="59" t="n">
        <v>32</v>
      </c>
      <c r="T59" s="59" t="n">
        <v>21</v>
      </c>
      <c r="U59" s="59" t="n">
        <v>152</v>
      </c>
      <c r="V59" s="59" t="inlineStr"/>
      <c r="W59" s="59" t="n">
        <v>88</v>
      </c>
      <c r="X59" s="59" t="inlineStr"/>
      <c r="Y59" s="59" t="n">
        <v>60</v>
      </c>
      <c r="Z59" s="59" t="inlineStr"/>
      <c r="AA59" s="59" t="n">
        <v>2</v>
      </c>
      <c r="AB59" s="59" t="n">
        <v>2</v>
      </c>
      <c r="AC59" s="59" t="n">
        <v>180</v>
      </c>
      <c r="AD59" s="59" t="inlineStr"/>
      <c r="AE59" s="59" t="n">
        <v>108</v>
      </c>
      <c r="AF59" s="59" t="inlineStr"/>
      <c r="AG59" s="59" t="n">
        <v>61</v>
      </c>
      <c r="AH59" s="59" t="inlineStr"/>
      <c r="AI59" s="59" t="n">
        <v>9</v>
      </c>
      <c r="AJ59" s="59" t="n">
        <v>2</v>
      </c>
      <c r="AK59" s="59" t="n">
        <v>8.199999999999999</v>
      </c>
    </row>
    <row r="60">
      <c r="A60" s="59" t="inlineStr">
        <is>
          <t>鹿児島</t>
        </is>
      </c>
      <c r="B60" s="59" t="inlineStr"/>
      <c r="C60" s="59" t="n">
        <v>7160</v>
      </c>
      <c r="D60" s="59" t="n">
        <v>3994</v>
      </c>
      <c r="E60" s="59" t="n">
        <v>1490</v>
      </c>
      <c r="F60" s="59" t="n">
        <v>1381</v>
      </c>
      <c r="G60" s="59" t="n">
        <v>295</v>
      </c>
      <c r="H60" s="59" t="n">
        <v>5694</v>
      </c>
      <c r="I60" s="59" t="inlineStr"/>
      <c r="J60" s="59" t="n">
        <v>3598</v>
      </c>
      <c r="K60" s="59" t="inlineStr"/>
      <c r="L60" s="59" t="n">
        <v>1013</v>
      </c>
      <c r="M60" s="59" t="inlineStr"/>
      <c r="N60" s="59" t="n">
        <v>978</v>
      </c>
      <c r="O60" s="59" t="n">
        <v>105</v>
      </c>
      <c r="P60" s="59" t="n">
        <v>876</v>
      </c>
      <c r="Q60" s="59" t="n">
        <v>40</v>
      </c>
      <c r="R60" s="59" t="n">
        <v>341</v>
      </c>
      <c r="S60" s="59" t="n">
        <v>317</v>
      </c>
      <c r="T60" s="59" t="n">
        <v>178</v>
      </c>
      <c r="U60" s="59" t="n">
        <v>137</v>
      </c>
      <c r="V60" s="59" t="inlineStr"/>
      <c r="W60" s="59" t="n">
        <v>110</v>
      </c>
      <c r="X60" s="59" t="inlineStr"/>
      <c r="Y60" s="59" t="n">
        <v>25</v>
      </c>
      <c r="Z60" s="59" t="inlineStr"/>
      <c r="AA60" s="59" t="n">
        <v>1</v>
      </c>
      <c r="AB60" s="59" t="n">
        <v>1</v>
      </c>
      <c r="AC60" s="59" t="n">
        <v>453</v>
      </c>
      <c r="AD60" s="59" t="inlineStr"/>
      <c r="AE60" s="59" t="n">
        <v>246</v>
      </c>
      <c r="AF60" s="59" t="inlineStr"/>
      <c r="AG60" s="59" t="n">
        <v>111</v>
      </c>
      <c r="AH60" s="59" t="inlineStr"/>
      <c r="AI60" s="59" t="n">
        <v>85</v>
      </c>
      <c r="AJ60" s="59" t="n">
        <v>11</v>
      </c>
      <c r="AK60" s="59" t="n">
        <v>8.800000000000001</v>
      </c>
    </row>
    <row r="61">
      <c r="A61" s="59" t="inlineStr">
        <is>
          <t>沖縄</t>
        </is>
      </c>
      <c r="B61" s="59" t="inlineStr"/>
      <c r="C61" s="59" t="n">
        <v>2144</v>
      </c>
      <c r="D61" s="59" t="n">
        <v>1145</v>
      </c>
      <c r="E61" s="59" t="n">
        <v>680</v>
      </c>
      <c r="F61" s="59" t="n">
        <v>309</v>
      </c>
      <c r="G61" s="59" t="n">
        <v>10</v>
      </c>
      <c r="H61" s="59" t="n">
        <v>1970</v>
      </c>
      <c r="I61" s="59" t="inlineStr"/>
      <c r="J61" s="59" t="n">
        <v>1064</v>
      </c>
      <c r="K61" s="59" t="inlineStr"/>
      <c r="L61" s="59" t="n">
        <v>613</v>
      </c>
      <c r="M61" s="59" t="inlineStr"/>
      <c r="N61" s="59" t="n">
        <v>286</v>
      </c>
      <c r="O61" s="59" t="n">
        <v>7</v>
      </c>
      <c r="P61" s="59" t="n">
        <v>118</v>
      </c>
      <c r="Q61" s="59" t="n">
        <v>54</v>
      </c>
      <c r="R61" s="59" t="n">
        <v>41</v>
      </c>
      <c r="S61" s="59" t="n">
        <v>20</v>
      </c>
      <c r="T61" s="59" t="n">
        <v>3</v>
      </c>
      <c r="U61" s="59" t="n">
        <v>13</v>
      </c>
      <c r="V61" s="59" t="inlineStr"/>
      <c r="W61" s="59" t="n">
        <v>7</v>
      </c>
      <c r="X61" s="59" t="inlineStr"/>
      <c r="Y61" s="59" t="n">
        <v>6</v>
      </c>
      <c r="Z61" s="59" t="inlineStr"/>
      <c r="AA61" s="59" t="inlineStr"/>
      <c r="AB61" s="59" t="inlineStr"/>
      <c r="AC61" s="59" t="n">
        <v>43</v>
      </c>
      <c r="AD61" s="59" t="inlineStr"/>
      <c r="AE61" s="59" t="n">
        <v>20</v>
      </c>
      <c r="AF61" s="59" t="inlineStr"/>
      <c r="AG61" s="59" t="n">
        <v>20</v>
      </c>
      <c r="AH61" s="59" t="inlineStr"/>
      <c r="AI61" s="59" t="n">
        <v>3</v>
      </c>
      <c r="AJ61" s="59" t="inlineStr"/>
      <c r="AK61" s="59" t="n">
        <v>12.2</v>
      </c>
    </row>
    <row r="62">
      <c r="A62" s="59" t="inlineStr">
        <is>
          <t>文部省</t>
        </is>
      </c>
      <c r="B62" s="59" t="inlineStr"/>
      <c r="C62" s="59" t="n">
        <v>95</v>
      </c>
      <c r="D62" s="59" t="n">
        <v>66</v>
      </c>
      <c r="E62" s="59" t="n">
        <v>17</v>
      </c>
      <c r="F62" s="59" t="n">
        <v>8</v>
      </c>
      <c r="G62" s="59" t="n">
        <v>4</v>
      </c>
      <c r="H62" s="59" t="n">
        <v>82</v>
      </c>
      <c r="I62" s="59" t="inlineStr"/>
      <c r="J62" s="59" t="n">
        <v>61</v>
      </c>
      <c r="K62" s="59" t="inlineStr"/>
      <c r="L62" s="59" t="n">
        <v>14</v>
      </c>
      <c r="M62" s="59" t="inlineStr"/>
      <c r="N62" s="59" t="n">
        <v>5</v>
      </c>
      <c r="O62" s="59" t="n">
        <v>2</v>
      </c>
      <c r="P62" s="59" t="n">
        <v>10</v>
      </c>
      <c r="Q62" s="59" t="n">
        <v>4</v>
      </c>
      <c r="R62" s="59" t="n">
        <v>2</v>
      </c>
      <c r="S62" s="59" t="n">
        <v>2</v>
      </c>
      <c r="T62" s="59" t="n">
        <v>2</v>
      </c>
      <c r="U62" s="59" t="n">
        <v>3</v>
      </c>
      <c r="V62" s="59" t="inlineStr"/>
      <c r="W62" s="59" t="n">
        <v>1</v>
      </c>
      <c r="X62" s="59" t="inlineStr"/>
      <c r="Y62" s="59" t="n">
        <v>1</v>
      </c>
      <c r="Z62" s="59" t="inlineStr"/>
      <c r="AA62" s="59" t="n">
        <v>1</v>
      </c>
      <c r="AB62" s="59" t="inlineStr"/>
      <c r="AC62" s="59" t="inlineStr"/>
      <c r="AD62" s="59" t="inlineStr"/>
      <c r="AE62" s="59" t="inlineStr"/>
      <c r="AF62" s="59" t="inlineStr"/>
      <c r="AG62" s="59" t="inlineStr"/>
      <c r="AH62" s="59" t="inlineStr"/>
      <c r="AI62" s="59" t="inlineStr"/>
      <c r="AJ62" s="59" t="inlineStr"/>
      <c r="AK62" s="59" t="n">
        <v>20.5</v>
      </c>
    </row>
    <row r="63">
      <c r="A63" s="59" t="inlineStr">
        <is>
          <t>朝鮮</t>
        </is>
      </c>
      <c r="B63" s="59" t="inlineStr">
        <is>
          <t>小學校</t>
        </is>
      </c>
      <c r="C63" s="59" t="n">
        <v>2157</v>
      </c>
      <c r="D63" s="59" t="n">
        <v>-8888</v>
      </c>
      <c r="E63" s="59" t="n">
        <v>-8888</v>
      </c>
      <c r="F63" s="59" t="n">
        <v>-8888</v>
      </c>
      <c r="G63" s="59" t="n">
        <v>-8888</v>
      </c>
      <c r="H63" s="59" t="n">
        <v>-8888</v>
      </c>
      <c r="I63" s="59" t="inlineStr"/>
      <c r="J63" s="59" t="n">
        <v>-8888</v>
      </c>
      <c r="K63" s="59" t="inlineStr"/>
      <c r="L63" s="59" t="n">
        <v>-8888</v>
      </c>
      <c r="M63" s="59" t="inlineStr"/>
      <c r="N63" s="59" t="n">
        <v>-8888</v>
      </c>
      <c r="O63" s="59" t="n">
        <v>-8888</v>
      </c>
      <c r="P63" s="59" t="n">
        <v>-8888</v>
      </c>
      <c r="Q63" s="59" t="n">
        <v>-8888</v>
      </c>
      <c r="R63" s="59" t="n">
        <v>-8888</v>
      </c>
      <c r="S63" s="59" t="n">
        <v>-8888</v>
      </c>
      <c r="T63" s="59" t="n">
        <v>-8888</v>
      </c>
      <c r="U63" s="59" t="n">
        <v>-8888</v>
      </c>
      <c r="V63" s="59" t="inlineStr"/>
      <c r="W63" s="59" t="n">
        <v>-8888</v>
      </c>
      <c r="X63" s="59" t="inlineStr"/>
      <c r="Y63" s="59" t="n">
        <v>-8888</v>
      </c>
      <c r="Z63" s="59" t="inlineStr"/>
      <c r="AA63" s="59" t="n">
        <v>-8888</v>
      </c>
      <c r="AB63" s="59" t="n">
        <v>-8888</v>
      </c>
      <c r="AC63" s="59" t="n">
        <v>-8888</v>
      </c>
      <c r="AD63" s="59" t="inlineStr"/>
      <c r="AE63" s="59" t="n">
        <v>-8888</v>
      </c>
      <c r="AF63" s="59" t="inlineStr"/>
      <c r="AG63" s="59" t="n">
        <v>-8888</v>
      </c>
      <c r="AH63" s="59" t="inlineStr"/>
      <c r="AI63" s="59" t="n">
        <v>-8888</v>
      </c>
      <c r="AJ63" s="59" t="n">
        <v>-8888</v>
      </c>
      <c r="AK63" s="59" t="n">
        <v>-8888</v>
      </c>
    </row>
    <row r="64">
      <c r="A64" s="59" t="inlineStr">
        <is>
          <t>朝鮮</t>
        </is>
      </c>
      <c r="B64" s="59" t="inlineStr">
        <is>
          <t>普通學校</t>
        </is>
      </c>
      <c r="C64" s="59" t="n">
        <v>10284</v>
      </c>
      <c r="D64" s="59" t="n">
        <v>-8888</v>
      </c>
      <c r="E64" s="59" t="n">
        <v>-8888</v>
      </c>
      <c r="F64" s="59" t="n">
        <v>-8888</v>
      </c>
      <c r="G64" s="59" t="n">
        <v>-8888</v>
      </c>
      <c r="H64" s="59" t="n">
        <v>-8888</v>
      </c>
      <c r="I64" s="59" t="inlineStr"/>
      <c r="J64" s="59" t="n">
        <v>-8888</v>
      </c>
      <c r="K64" s="59" t="inlineStr"/>
      <c r="L64" s="59" t="n">
        <v>-8888</v>
      </c>
      <c r="M64" s="59" t="inlineStr"/>
      <c r="N64" s="59" t="n">
        <v>-8888</v>
      </c>
      <c r="O64" s="59" t="n">
        <v>-8888</v>
      </c>
      <c r="P64" s="59" t="n">
        <v>-8888</v>
      </c>
      <c r="Q64" s="59" t="n">
        <v>-8888</v>
      </c>
      <c r="R64" s="59" t="n">
        <v>-8888</v>
      </c>
      <c r="S64" s="59" t="n">
        <v>-8888</v>
      </c>
      <c r="T64" s="59" t="n">
        <v>-8888</v>
      </c>
      <c r="U64" s="59" t="n">
        <v>-8888</v>
      </c>
      <c r="V64" s="59" t="inlineStr"/>
      <c r="W64" s="59" t="n">
        <v>-8888</v>
      </c>
      <c r="X64" s="59" t="inlineStr"/>
      <c r="Y64" s="59" t="n">
        <v>-8888</v>
      </c>
      <c r="Z64" s="59" t="inlineStr"/>
      <c r="AA64" s="59" t="n">
        <v>-8888</v>
      </c>
      <c r="AB64" s="59" t="n">
        <v>-8888</v>
      </c>
      <c r="AC64" s="59" t="n">
        <v>-8888</v>
      </c>
      <c r="AD64" s="59" t="inlineStr"/>
      <c r="AE64" s="59" t="n">
        <v>-8888</v>
      </c>
      <c r="AF64" s="59" t="inlineStr"/>
      <c r="AG64" s="59" t="n">
        <v>-8888</v>
      </c>
      <c r="AH64" s="59" t="inlineStr"/>
      <c r="AI64" s="59" t="n">
        <v>-8888</v>
      </c>
      <c r="AJ64" s="59" t="n">
        <v>-8888</v>
      </c>
      <c r="AK64" s="59" t="n">
        <v>-8888</v>
      </c>
    </row>
    <row r="65">
      <c r="A65" s="59" t="inlineStr">
        <is>
          <t>臺灣</t>
        </is>
      </c>
      <c r="B65" s="59" t="inlineStr">
        <is>
          <t>小學校</t>
        </is>
      </c>
      <c r="C65" s="59" t="n">
        <v>942</v>
      </c>
      <c r="D65" s="59" t="n">
        <v>699</v>
      </c>
      <c r="E65" s="59" t="n">
        <v>243</v>
      </c>
      <c r="F65" s="59" t="n">
        <v>-8888</v>
      </c>
      <c r="G65" s="59" t="n">
        <v>-8888</v>
      </c>
      <c r="H65" s="59" t="n">
        <v>894</v>
      </c>
      <c r="I65" s="59" t="inlineStr"/>
      <c r="J65" s="59" t="n">
        <v>676</v>
      </c>
      <c r="K65" s="59" t="inlineStr"/>
      <c r="L65" s="59" t="n">
        <v>217</v>
      </c>
      <c r="M65" s="59" t="inlineStr"/>
      <c r="N65" s="59" t="n">
        <v>-8888</v>
      </c>
      <c r="O65" s="59" t="n">
        <v>-8888</v>
      </c>
      <c r="P65" s="59" t="n">
        <v>16</v>
      </c>
      <c r="Q65" s="59" t="n">
        <v>8</v>
      </c>
      <c r="R65" s="59" t="n">
        <v>8</v>
      </c>
      <c r="S65" s="59" t="n">
        <v>-8888</v>
      </c>
      <c r="T65" s="59" t="n">
        <v>-8888</v>
      </c>
      <c r="U65" s="59" t="n">
        <v>4</v>
      </c>
      <c r="V65" s="59" t="inlineStr"/>
      <c r="W65" s="59" t="n">
        <v>4</v>
      </c>
      <c r="X65" s="59" t="inlineStr"/>
      <c r="Y65" s="59" t="n">
        <v>-8888</v>
      </c>
      <c r="Z65" s="59" t="inlineStr"/>
      <c r="AA65" s="59" t="n">
        <v>-8888</v>
      </c>
      <c r="AB65" s="59" t="n">
        <v>-8888</v>
      </c>
      <c r="AC65" s="59" t="n">
        <v>29</v>
      </c>
      <c r="AD65" s="59" t="inlineStr"/>
      <c r="AE65" s="59" t="n">
        <v>11</v>
      </c>
      <c r="AF65" s="59" t="inlineStr"/>
      <c r="AG65" s="59" t="n">
        <v>18</v>
      </c>
      <c r="AH65" s="59" t="inlineStr"/>
      <c r="AI65" s="59" t="n">
        <v>-8888</v>
      </c>
      <c r="AJ65" s="59" t="n">
        <v>-8888</v>
      </c>
      <c r="AK65" s="59" t="n">
        <v>-8888</v>
      </c>
    </row>
    <row r="66">
      <c r="A66" s="59" t="inlineStr">
        <is>
          <t>臺灣</t>
        </is>
      </c>
      <c r="B66" s="59" t="inlineStr">
        <is>
          <t>公學校</t>
        </is>
      </c>
      <c r="C66" s="59" t="n">
        <v>5825</v>
      </c>
      <c r="D66" s="59" t="n">
        <v>5040</v>
      </c>
      <c r="E66" s="59" t="n">
        <v>785</v>
      </c>
      <c r="F66" s="59" t="n">
        <v>-8888</v>
      </c>
      <c r="G66" s="59" t="n">
        <v>-8888</v>
      </c>
      <c r="H66" s="59" t="n">
        <v>4724</v>
      </c>
      <c r="I66" s="59" t="inlineStr"/>
      <c r="J66" s="59" t="n">
        <v>4225</v>
      </c>
      <c r="K66" s="59" t="inlineStr"/>
      <c r="L66" s="59" t="n">
        <v>499</v>
      </c>
      <c r="M66" s="59" t="inlineStr"/>
      <c r="N66" s="59" t="n">
        <v>-8888</v>
      </c>
      <c r="O66" s="59" t="n">
        <v>-8888</v>
      </c>
      <c r="P66" s="59" t="n">
        <v>133</v>
      </c>
      <c r="Q66" s="59" t="n">
        <v>121</v>
      </c>
      <c r="R66" s="59" t="n">
        <v>12</v>
      </c>
      <c r="S66" s="59" t="n">
        <v>-8888</v>
      </c>
      <c r="T66" s="59" t="n">
        <v>-8888</v>
      </c>
      <c r="U66" s="59" t="n">
        <v>376</v>
      </c>
      <c r="V66" s="59" t="inlineStr"/>
      <c r="W66" s="59" t="n">
        <v>360</v>
      </c>
      <c r="X66" s="59" t="inlineStr"/>
      <c r="Y66" s="59" t="n">
        <v>16</v>
      </c>
      <c r="Z66" s="59" t="inlineStr"/>
      <c r="AA66" s="59" t="n">
        <v>-8888</v>
      </c>
      <c r="AB66" s="59" t="n">
        <v>-8888</v>
      </c>
      <c r="AC66" s="59" t="n">
        <v>592</v>
      </c>
      <c r="AD66" s="59" t="inlineStr"/>
      <c r="AE66" s="59" t="n">
        <v>334</v>
      </c>
      <c r="AF66" s="59" t="inlineStr"/>
      <c r="AG66" s="59" t="n">
        <v>258</v>
      </c>
      <c r="AH66" s="59" t="inlineStr"/>
      <c r="AI66" s="59" t="n">
        <v>-8888</v>
      </c>
      <c r="AJ66" s="59" t="n">
        <v>-8888</v>
      </c>
      <c r="AK66" s="59" t="n">
        <v>-8888</v>
      </c>
    </row>
    <row r="67">
      <c r="A67" s="59" t="inlineStr">
        <is>
          <t>樺太</t>
        </is>
      </c>
      <c r="B67" s="59" t="inlineStr">
        <is>
          <t>公立小學校</t>
        </is>
      </c>
      <c r="C67" s="59" t="n">
        <v>1137</v>
      </c>
      <c r="D67" s="59" t="n">
        <v>949</v>
      </c>
      <c r="E67" s="59" t="n">
        <v>188</v>
      </c>
      <c r="F67" s="59" t="n">
        <v>-8888</v>
      </c>
      <c r="G67" s="59" t="n">
        <v>-8888</v>
      </c>
      <c r="H67" s="59" t="n">
        <v>1080</v>
      </c>
      <c r="I67" s="59" t="inlineStr"/>
      <c r="J67" s="59" t="n">
        <v>914</v>
      </c>
      <c r="K67" s="59" t="inlineStr"/>
      <c r="L67" s="59" t="n">
        <v>166</v>
      </c>
      <c r="M67" s="59" t="inlineStr"/>
      <c r="N67" s="59" t="n">
        <v>-8888</v>
      </c>
      <c r="O67" s="59" t="n">
        <v>-8888</v>
      </c>
      <c r="P67" s="59" t="n">
        <v>23</v>
      </c>
      <c r="Q67" s="59" t="n">
        <v>13</v>
      </c>
      <c r="R67" s="59" t="n">
        <v>10</v>
      </c>
      <c r="S67" s="59" t="n">
        <v>-8888</v>
      </c>
      <c r="T67" s="59" t="n">
        <v>-8888</v>
      </c>
      <c r="U67" s="59" t="n">
        <v>3</v>
      </c>
      <c r="V67" s="59" t="inlineStr"/>
      <c r="W67" s="59" t="n">
        <v>3</v>
      </c>
      <c r="X67" s="59" t="inlineStr"/>
      <c r="Y67" s="59" t="n">
        <v>-8888</v>
      </c>
      <c r="Z67" s="59" t="inlineStr"/>
      <c r="AA67" s="59" t="n">
        <v>-8888</v>
      </c>
      <c r="AB67" s="59" t="n">
        <v>-8888</v>
      </c>
      <c r="AC67" s="59" t="n">
        <v>31</v>
      </c>
      <c r="AD67" s="59" t="inlineStr"/>
      <c r="AE67" s="59" t="n">
        <v>19</v>
      </c>
      <c r="AF67" s="59" t="inlineStr"/>
      <c r="AG67" s="59" t="n">
        <v>12</v>
      </c>
      <c r="AH67" s="59" t="inlineStr"/>
      <c r="AI67" s="59" t="n">
        <v>-8888</v>
      </c>
      <c r="AJ67" s="59" t="n">
        <v>-8888</v>
      </c>
      <c r="AK67" s="59" t="n">
        <v>-8888</v>
      </c>
    </row>
    <row r="68">
      <c r="A68" s="59" t="inlineStr">
        <is>
          <t>樺太</t>
        </is>
      </c>
      <c r="B68" s="59" t="inlineStr">
        <is>
          <t>士人敎育所</t>
        </is>
      </c>
      <c r="C68" s="59" t="n">
        <v>1</v>
      </c>
      <c r="D68" s="59" t="n">
        <v>1</v>
      </c>
      <c r="E68" s="59" t="n">
        <v>-8888</v>
      </c>
      <c r="F68" s="59" t="n">
        <v>-8888</v>
      </c>
      <c r="G68" s="59" t="n">
        <v>-8888</v>
      </c>
      <c r="H68" s="59" t="n">
        <v>-8888</v>
      </c>
      <c r="I68" s="59" t="inlineStr"/>
      <c r="J68" s="59" t="n">
        <v>-8888</v>
      </c>
      <c r="K68" s="59" t="inlineStr"/>
      <c r="L68" s="59" t="n">
        <v>-8888</v>
      </c>
      <c r="M68" s="59" t="inlineStr"/>
      <c r="N68" s="59" t="n">
        <v>-8888</v>
      </c>
      <c r="O68" s="59" t="n">
        <v>-8888</v>
      </c>
      <c r="P68" s="59" t="n">
        <v>-8888</v>
      </c>
      <c r="Q68" s="59" t="n">
        <v>-8888</v>
      </c>
      <c r="R68" s="59" t="n">
        <v>-8888</v>
      </c>
      <c r="S68" s="59" t="n">
        <v>-8888</v>
      </c>
      <c r="T68" s="59" t="n">
        <v>-8888</v>
      </c>
      <c r="U68" s="59" t="n">
        <v>-8888</v>
      </c>
      <c r="V68" s="59" t="inlineStr"/>
      <c r="W68" s="59" t="n">
        <v>-8888</v>
      </c>
      <c r="X68" s="59" t="inlineStr"/>
      <c r="Y68" s="59" t="n">
        <v>-8888</v>
      </c>
      <c r="Z68" s="59" t="inlineStr"/>
      <c r="AA68" s="59" t="n">
        <v>-8888</v>
      </c>
      <c r="AB68" s="59" t="n">
        <v>-8888</v>
      </c>
      <c r="AC68" s="59" t="n">
        <v>-8888</v>
      </c>
      <c r="AD68" s="59" t="inlineStr"/>
      <c r="AE68" s="59" t="n">
        <v>-8888</v>
      </c>
      <c r="AF68" s="59" t="inlineStr"/>
      <c r="AG68" s="59" t="n">
        <v>-8888</v>
      </c>
      <c r="AH68" s="59" t="inlineStr"/>
      <c r="AI68" s="59" t="n">
        <v>-8888</v>
      </c>
      <c r="AJ68" s="59" t="n">
        <v>-8888</v>
      </c>
      <c r="AK68" s="59" t="n">
        <v>-8888</v>
      </c>
    </row>
    <row r="69">
      <c r="A69" s="59" t="inlineStr">
        <is>
          <t>關東州及
満州附屬地</t>
        </is>
      </c>
      <c r="B69" s="59" t="inlineStr">
        <is>
          <t>小學校</t>
        </is>
      </c>
      <c r="C69" s="59" t="n">
        <v>1014</v>
      </c>
      <c r="D69" s="59" t="n">
        <v>824</v>
      </c>
      <c r="E69" s="59" t="n">
        <v>190</v>
      </c>
      <c r="F69" s="59" t="n">
        <v>-8888</v>
      </c>
      <c r="G69" s="59" t="n">
        <v>-8888</v>
      </c>
      <c r="H69" s="59" t="n">
        <v>-8888</v>
      </c>
      <c r="I69" s="59" t="n">
        <v>908</v>
      </c>
      <c r="J69" s="59" t="n">
        <v>-8888</v>
      </c>
      <c r="K69" s="59" t="n">
        <v>784</v>
      </c>
      <c r="L69" s="59" t="n">
        <v>-8888</v>
      </c>
      <c r="M69" s="59" t="n">
        <v>124</v>
      </c>
      <c r="N69" s="59" t="n">
        <v>-8888</v>
      </c>
      <c r="O69" s="59" t="n">
        <v>-8888</v>
      </c>
      <c r="P69" s="59" t="n">
        <v>-8888</v>
      </c>
      <c r="Q69" s="59" t="n">
        <v>-8888</v>
      </c>
      <c r="R69" s="59" t="n">
        <v>-8888</v>
      </c>
      <c r="S69" s="59" t="n">
        <v>-8888</v>
      </c>
      <c r="T69" s="59" t="n">
        <v>-8888</v>
      </c>
      <c r="U69" s="59" t="n">
        <v>-8888</v>
      </c>
      <c r="V69" s="59" t="n">
        <v>92</v>
      </c>
      <c r="W69" s="59" t="n">
        <v>-8888</v>
      </c>
      <c r="X69" s="59" t="n">
        <v>33</v>
      </c>
      <c r="Y69" s="59" t="n">
        <v>-8888</v>
      </c>
      <c r="Z69" s="59" t="n">
        <v>59</v>
      </c>
      <c r="AA69" s="59" t="n">
        <v>-8888</v>
      </c>
      <c r="AB69" s="59" t="n">
        <v>-8888</v>
      </c>
      <c r="AC69" s="59" t="n">
        <v>-8888</v>
      </c>
      <c r="AD69" s="59" t="n">
        <v>14</v>
      </c>
      <c r="AE69" s="59" t="n">
        <v>-8888</v>
      </c>
      <c r="AF69" s="59" t="n">
        <v>7</v>
      </c>
      <c r="AG69" s="59" t="n">
        <v>-8888</v>
      </c>
      <c r="AH69" s="59" t="n">
        <v>7</v>
      </c>
      <c r="AI69" s="59" t="n">
        <v>-8888</v>
      </c>
      <c r="AJ69" s="59" t="n">
        <v>-8888</v>
      </c>
      <c r="AK69" s="59" t="n">
        <v>-8888</v>
      </c>
    </row>
    <row r="70">
      <c r="A70" s="59" t="inlineStr">
        <is>
          <t>關東州及
満州附屬地</t>
        </is>
      </c>
      <c r="B70" s="59" t="inlineStr">
        <is>
          <t>諸學堂</t>
        </is>
      </c>
      <c r="C70" s="59" t="n">
        <v>1026</v>
      </c>
      <c r="D70" s="59" t="n">
        <v>-8888</v>
      </c>
      <c r="E70" s="59" t="n">
        <v>-8888</v>
      </c>
      <c r="F70" s="59" t="n">
        <v>-8888</v>
      </c>
      <c r="G70" s="59" t="n">
        <v>-8888</v>
      </c>
      <c r="H70" s="59" t="n">
        <v>-8888</v>
      </c>
      <c r="I70" s="59" t="inlineStr"/>
      <c r="J70" s="59" t="n">
        <v>-8888</v>
      </c>
      <c r="K70" s="59" t="inlineStr"/>
      <c r="L70" s="59" t="n">
        <v>-8888</v>
      </c>
      <c r="M70" s="59" t="inlineStr"/>
      <c r="N70" s="59" t="n">
        <v>-8888</v>
      </c>
      <c r="O70" s="59" t="n">
        <v>-8888</v>
      </c>
      <c r="P70" s="59" t="n">
        <v>-8888</v>
      </c>
      <c r="Q70" s="59" t="n">
        <v>-8888</v>
      </c>
      <c r="R70" s="59" t="n">
        <v>-8888</v>
      </c>
      <c r="S70" s="59" t="n">
        <v>-8888</v>
      </c>
      <c r="T70" s="59" t="n">
        <v>-8888</v>
      </c>
      <c r="U70" s="59" t="n">
        <v>-8888</v>
      </c>
      <c r="V70" s="59" t="inlineStr"/>
      <c r="W70" s="59" t="n">
        <v>-8888</v>
      </c>
      <c r="X70" s="59" t="inlineStr"/>
      <c r="Y70" s="59" t="n">
        <v>-8888</v>
      </c>
      <c r="Z70" s="59" t="inlineStr"/>
      <c r="AA70" s="59" t="n">
        <v>-8888</v>
      </c>
      <c r="AB70" s="59" t="n">
        <v>-8888</v>
      </c>
      <c r="AC70" s="59" t="n">
        <v>-8888</v>
      </c>
      <c r="AD70" s="59" t="inlineStr"/>
      <c r="AE70" s="59" t="n">
        <v>-8888</v>
      </c>
      <c r="AF70" s="59" t="inlineStr"/>
      <c r="AG70" s="59" t="n">
        <v>-8888</v>
      </c>
      <c r="AH70" s="59" t="inlineStr"/>
      <c r="AI70" s="59" t="n">
        <v>-8888</v>
      </c>
      <c r="AJ70" s="59" t="n">
        <v>-8888</v>
      </c>
      <c r="AK70" s="59" t="n">
        <v>-8888</v>
      </c>
    </row>
    <row r="71">
      <c r="A71" s="59" t="inlineStr">
        <is>
          <t>南洋</t>
        </is>
      </c>
      <c r="B71" s="59" t="inlineStr">
        <is>
          <t>小學校</t>
        </is>
      </c>
      <c r="C71" s="59" t="n">
        <v>74</v>
      </c>
      <c r="D71" s="59" t="n">
        <v>-8888</v>
      </c>
      <c r="E71" s="59" t="n">
        <v>-8888</v>
      </c>
      <c r="F71" s="59" t="n">
        <v>-8888</v>
      </c>
      <c r="G71" s="59" t="n">
        <v>-8888</v>
      </c>
      <c r="H71" s="59" t="n">
        <v>-8888</v>
      </c>
      <c r="I71" s="59" t="inlineStr"/>
      <c r="J71" s="59" t="n">
        <v>-8888</v>
      </c>
      <c r="K71" s="59" t="inlineStr"/>
      <c r="L71" s="59" t="n">
        <v>-8888</v>
      </c>
      <c r="M71" s="59" t="inlineStr"/>
      <c r="N71" s="59" t="n">
        <v>-8888</v>
      </c>
      <c r="O71" s="59" t="n">
        <v>-8888</v>
      </c>
      <c r="P71" s="59" t="n">
        <v>-8888</v>
      </c>
      <c r="Q71" s="59" t="n">
        <v>-8888</v>
      </c>
      <c r="R71" s="59" t="n">
        <v>-8888</v>
      </c>
      <c r="S71" s="59" t="n">
        <v>-8888</v>
      </c>
      <c r="T71" s="59" t="n">
        <v>-8888</v>
      </c>
      <c r="U71" s="59" t="n">
        <v>-8888</v>
      </c>
      <c r="V71" s="59" t="inlineStr"/>
      <c r="W71" s="59" t="n">
        <v>-8888</v>
      </c>
      <c r="X71" s="59" t="inlineStr"/>
      <c r="Y71" s="59" t="n">
        <v>-8888</v>
      </c>
      <c r="Z71" s="59" t="inlineStr"/>
      <c r="AA71" s="59" t="n">
        <v>-8888</v>
      </c>
      <c r="AB71" s="59" t="n">
        <v>-8888</v>
      </c>
      <c r="AC71" s="59" t="n">
        <v>-8888</v>
      </c>
      <c r="AD71" s="59" t="inlineStr"/>
      <c r="AE71" s="59" t="n">
        <v>-8888</v>
      </c>
      <c r="AF71" s="59" t="inlineStr"/>
      <c r="AG71" s="59" t="n">
        <v>-8888</v>
      </c>
      <c r="AH71" s="59" t="inlineStr"/>
      <c r="AI71" s="59" t="n">
        <v>-8888</v>
      </c>
      <c r="AJ71" s="59" t="n">
        <v>-8888</v>
      </c>
      <c r="AK71" s="59" t="n">
        <v>-8888</v>
      </c>
    </row>
    <row r="72">
      <c r="A72" s="59" t="inlineStr">
        <is>
          <t>南洋</t>
        </is>
      </c>
      <c r="B72" s="59" t="inlineStr">
        <is>
          <t>公學校</t>
        </is>
      </c>
      <c r="C72" s="59" t="n">
        <v>81</v>
      </c>
      <c r="D72" s="59" t="n">
        <v>-8888</v>
      </c>
      <c r="E72" s="59" t="n">
        <v>-8888</v>
      </c>
      <c r="F72" s="59" t="n">
        <v>-8888</v>
      </c>
      <c r="G72" s="59" t="n">
        <v>-8888</v>
      </c>
      <c r="H72" s="59" t="n">
        <v>-8888</v>
      </c>
      <c r="I72" s="59" t="inlineStr"/>
      <c r="J72" s="59" t="n">
        <v>-8888</v>
      </c>
      <c r="K72" s="59" t="inlineStr"/>
      <c r="L72" s="59" t="n">
        <v>-8888</v>
      </c>
      <c r="M72" s="59" t="inlineStr"/>
      <c r="N72" s="59" t="n">
        <v>-8888</v>
      </c>
      <c r="O72" s="59" t="n">
        <v>-8888</v>
      </c>
      <c r="P72" s="59" t="n">
        <v>-8888</v>
      </c>
      <c r="Q72" s="59" t="n">
        <v>-8888</v>
      </c>
      <c r="R72" s="59" t="n">
        <v>-8888</v>
      </c>
      <c r="S72" s="59" t="n">
        <v>-8888</v>
      </c>
      <c r="T72" s="59" t="n">
        <v>-8888</v>
      </c>
      <c r="U72" s="59" t="n">
        <v>-8888</v>
      </c>
      <c r="V72" s="59" t="inlineStr"/>
      <c r="W72" s="59" t="n">
        <v>-8888</v>
      </c>
      <c r="X72" s="59" t="inlineStr"/>
      <c r="Y72" s="59" t="n">
        <v>-8888</v>
      </c>
      <c r="Z72" s="59" t="inlineStr"/>
      <c r="AA72" s="59" t="n">
        <v>-8888</v>
      </c>
      <c r="AB72" s="59" t="n">
        <v>-8888</v>
      </c>
      <c r="AC72" s="59" t="n">
        <v>-8888</v>
      </c>
      <c r="AD72" s="59" t="inlineStr"/>
      <c r="AE72" s="59" t="n">
        <v>-8888</v>
      </c>
      <c r="AF72" s="59" t="inlineStr"/>
      <c r="AG72" s="59" t="n">
        <v>-8888</v>
      </c>
      <c r="AH72" s="59" t="inlineStr"/>
      <c r="AI72" s="59" t="n">
        <v>-8888</v>
      </c>
      <c r="AJ72" s="59" t="n">
        <v>-8888</v>
      </c>
      <c r="AK72" s="59" t="n">
        <v>-8888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7" t="inlineStr">
        <is>
          <t>data_start_row</t>
        </is>
      </c>
      <c r="B1" s="57" t="n">
        <v>4</v>
      </c>
      <c r="C1" s="57" t="n"/>
    </row>
    <row r="2">
      <c r="A2" s="57" t="inlineStr">
        <is>
          <t>updated_date</t>
        </is>
      </c>
      <c r="B2" s="58" t="n">
        <v>44476</v>
      </c>
      <c r="C2" s="57" t="n"/>
    </row>
    <row r="3">
      <c r="A3" s="57" t="inlineStr">
        <is>
          <t>updated_by</t>
        </is>
      </c>
      <c r="B3" s="57" t="inlineStr"/>
      <c r="C3" s="57" t="n"/>
    </row>
    <row r="4">
      <c r="A4" s="57" t="inlineStr">
        <is>
          <t>source</t>
        </is>
      </c>
      <c r="B4" s="57" t="inlineStr">
        <is>
          <t>第五十四回　日本帝国統計年鑑</t>
        </is>
      </c>
      <c r="C4" s="57" t="n"/>
    </row>
    <row r="5">
      <c r="A5" s="57" t="inlineStr">
        <is>
          <t>year</t>
        </is>
      </c>
      <c r="B5" s="57" t="n">
        <v>1935</v>
      </c>
      <c r="C5" s="57" t="n"/>
    </row>
    <row r="6">
      <c r="A6" s="57" t="inlineStr">
        <is>
          <t>tab_no</t>
        </is>
      </c>
      <c r="B6" s="57" t="n">
        <v>218</v>
      </c>
      <c r="C6" s="57" t="n"/>
    </row>
    <row r="7">
      <c r="A7" s="57" t="inlineStr">
        <is>
          <t>tab_title</t>
        </is>
      </c>
      <c r="B7" s="57" t="inlineStr">
        <is>
          <t>小学校教員</t>
        </is>
      </c>
      <c r="C7" s="57" t="n"/>
    </row>
    <row r="8">
      <c r="A8" s="57" t="inlineStr">
        <is>
          <t>tab_year</t>
        </is>
      </c>
      <c r="B8" s="57" t="inlineStr">
        <is>
          <t>1931年度</t>
        </is>
      </c>
      <c r="C8" s="57" t="n"/>
    </row>
    <row r="9">
      <c r="A9" s="57" t="inlineStr">
        <is>
          <t>tab_yearjp</t>
        </is>
      </c>
      <c r="B9" s="57" t="inlineStr">
        <is>
          <t>昭和6年度</t>
        </is>
      </c>
      <c r="C9" s="57" t="n"/>
    </row>
    <row r="10">
      <c r="A10" s="57" t="inlineStr">
        <is>
          <t>remark_tab</t>
        </is>
      </c>
      <c r="B10" s="57" t="inlineStr">
        <is>
          <t>✱文部省直轄ノ分ヲ含マズ。゜訓導。×准訓導。△囑託及雇。</t>
        </is>
      </c>
      <c r="C10" s="57" t="n"/>
    </row>
    <row r="11" ht="30.75" customHeight="1">
      <c r="A11" s="57" t="inlineStr">
        <is>
          <t>remark_editor</t>
        </is>
      </c>
      <c r="B11" s="57" t="inlineStr">
        <is>
          <t>表体に文字列（"..."あり．MachineReadyシートのデータ作成にあたって，下記の通り，"..."は"-8888"に置き換えた）</t>
        </is>
      </c>
      <c r="C11" s="57" t="n"/>
    </row>
    <row r="12">
      <c r="A12" s="57" t="inlineStr">
        <is>
          <t>changelog</t>
        </is>
      </c>
      <c r="B12" s="57" t="inlineStr"/>
      <c r="C12" s="57" t="n"/>
    </row>
    <row r="13">
      <c r="A13" s="57" t="inlineStr">
        <is>
          <t>replace</t>
        </is>
      </c>
      <c r="B13" s="57" t="inlineStr">
        <is>
          <t>...</t>
        </is>
      </c>
      <c r="C13" s="57" t="n">
        <v>-8888</v>
      </c>
    </row>
    <row r="14">
      <c r="A14" s="57" t="n"/>
      <c r="B14" s="57" t="n"/>
      <c r="C14" s="57" t="n"/>
    </row>
    <row r="15">
      <c r="A15" s="57" t="n"/>
      <c r="B15" s="57" t="n"/>
      <c r="C15" s="57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2022-03-27T07:08:31Z</dcterms:modified>
  <cp:lastModifiedBy>fujiya</cp:lastModifiedBy>
</cp:coreProperties>
</file>