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9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6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5" fillId="0" borderId="0" pivotButton="0" quotePrefix="0" xfId="0"/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164" fontId="4" fillId="3" borderId="0" applyAlignment="1" pivotButton="0" quotePrefix="0" xfId="0">
      <alignment horizontal="right" wrapText="1"/>
    </xf>
    <xf numFmtId="164" fontId="4" fillId="0" borderId="0" applyAlignment="1" pivotButton="0" quotePrefix="0" xfId="0">
      <alignment horizontal="right"/>
    </xf>
    <xf numFmtId="164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wrapText="1"/>
    </xf>
    <xf numFmtId="164" fontId="4" fillId="0" borderId="0" applyAlignment="1" pivotButton="0" quotePrefix="0" xfId="0">
      <alignment horizontal="left" wrapText="1"/>
    </xf>
    <xf numFmtId="38" fontId="6" fillId="0" borderId="0" pivotButton="0" quotePrefix="0" xfId="1"/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 wrapText="1"/>
    </xf>
    <xf numFmtId="38" fontId="6" fillId="0" borderId="0" applyAlignment="1" pivotButton="0" quotePrefix="0" xfId="1">
      <alignment horizontal="right" wrapText="1"/>
    </xf>
    <xf numFmtId="38" fontId="6" fillId="0" borderId="0" applyAlignment="1" pivotButton="0" quotePrefix="0" xfId="1">
      <alignment horizontal="right"/>
    </xf>
    <xf numFmtId="38" fontId="7" fillId="0" borderId="0" pivotButton="0" quotePrefix="0" xfId="1"/>
    <xf numFmtId="164" fontId="4" fillId="3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wrapText="1"/>
    </xf>
    <xf numFmtId="164" fontId="4" fillId="3" borderId="0" applyAlignment="1" pivotButton="0" quotePrefix="0" xfId="0">
      <alignment horizontal="left"/>
    </xf>
    <xf numFmtId="164" fontId="4" fillId="2" borderId="0" applyAlignment="1" pivotButton="0" quotePrefix="0" xfId="0">
      <alignment horizontal="left"/>
    </xf>
    <xf numFmtId="164" fontId="4" fillId="2" borderId="0" applyAlignment="1" pivotButton="0" quotePrefix="0" xfId="0">
      <alignment horizontal="right"/>
    </xf>
    <xf numFmtId="164" fontId="4" fillId="3" borderId="0" applyAlignment="1" pivotButton="0" quotePrefix="0" xfId="0">
      <alignment horizontal="right"/>
    </xf>
    <xf numFmtId="164" fontId="4" fillId="0" borderId="0" applyAlignment="1" pivotButton="0" quotePrefix="0" xfId="0">
      <alignment horizontal="right"/>
    </xf>
    <xf numFmtId="0" fontId="8" fillId="0" borderId="1" applyAlignment="1" pivotButton="0" quotePrefix="0" xfId="0">
      <alignment horizontal="general" vertical="center"/>
    </xf>
    <xf numFmtId="165" fontId="8" fillId="4" borderId="1" applyAlignment="1" pivotButton="0" quotePrefix="0" xfId="0">
      <alignment horizontal="general" vertical="center"/>
    </xf>
    <xf numFmtId="164" fontId="4" fillId="3" borderId="0" applyAlignment="1" pivotButton="0" quotePrefix="0" xfId="0">
      <alignment horizontal="right" wrapText="1"/>
    </xf>
    <xf numFmtId="166" fontId="8" fillId="4" borderId="1" applyAlignment="1" pivotButton="0" quotePrefix="0" xfId="0">
      <alignment horizontal="general" vertical="center"/>
    </xf>
    <xf numFmtId="167" fontId="8" fillId="4" borderId="1" applyAlignment="1" pivotButton="0" quotePrefix="0" xfId="0">
      <alignment horizontal="general" vertical="center"/>
    </xf>
    <xf numFmtId="165" fontId="8" fillId="4" borderId="1" applyAlignment="1" pivotButton="0" quotePrefix="0" xfId="1">
      <alignment horizontal="general" vertical="center"/>
    </xf>
    <xf numFmtId="167" fontId="8" fillId="4" borderId="1" applyAlignment="1" pivotButton="0" quotePrefix="0" xfId="1">
      <alignment horizontal="general" vertical="center"/>
    </xf>
    <xf numFmtId="38" fontId="8" fillId="0" borderId="1" applyAlignment="1" pivotButton="0" quotePrefix="0" xfId="1">
      <alignment horizontal="general" vertical="center"/>
    </xf>
    <xf numFmtId="164" fontId="4" fillId="0" borderId="0" applyAlignment="1" pivotButton="0" quotePrefix="0" xfId="0">
      <alignment horizontal="right" wrapText="1"/>
    </xf>
    <xf numFmtId="164" fontId="8" fillId="0" borderId="1" applyAlignment="1" pivotButton="0" quotePrefix="0" xfId="0">
      <alignment horizontal="general" vertical="center"/>
    </xf>
    <xf numFmtId="166" fontId="8" fillId="4" borderId="1" applyAlignment="1" pivotButton="0" quotePrefix="0" xfId="0">
      <alignment horizontal="general" vertical="center"/>
    </xf>
    <xf numFmtId="167" fontId="8" fillId="4" borderId="1" applyAlignment="1" pivotButton="0" quotePrefix="0" xfId="0">
      <alignment horizontal="general" vertical="center"/>
    </xf>
    <xf numFmtId="167" fontId="8" fillId="4" borderId="1" applyAlignment="1" pivotButton="0" quotePrefix="0" xfId="1">
      <alignment horizontal="general" vertical="center"/>
    </xf>
    <xf numFmtId="0" fontId="8" fillId="0" borderId="1" applyAlignment="1" pivotButton="0" quotePrefix="0" xfId="0">
      <alignment horizontal="general" vertical="center"/>
    </xf>
    <xf numFmtId="0" fontId="8" fillId="0" borderId="1" applyAlignment="1" pivotButton="0" quotePrefix="0" xfId="0">
      <alignment horizontal="left" vertical="center" wrapText="1"/>
    </xf>
    <xf numFmtId="14" fontId="8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Q69"/>
  <sheetViews>
    <sheetView tabSelected="0" topLeftCell="A1" zoomScale="100" zoomScaleNormal="100" workbookViewId="0">
      <pane xSplit="5" ySplit="4" topLeftCell="F5" activePane="bottomRight" state="frozen"/>
      <selection pane="topRight" activeCell="A1" sqref="A1"/>
      <selection pane="bottomLeft" activeCell="A5" sqref="A5"/>
      <selection pane="bottomRight" activeCell="C5" sqref="C5:C9"/>
    </sheetView>
  </sheetViews>
  <sheetFormatPr baseColWidth="8" defaultColWidth="9.09765625" defaultRowHeight="13.5"/>
  <cols>
    <col width="9.09765625" customWidth="1" style="8" min="1" max="1"/>
    <col width="11" customWidth="1" style="8" min="2" max="2"/>
    <col width="9.5" bestFit="1" customWidth="1" style="37" min="3" max="3"/>
    <col width="7.5" customWidth="1" style="38" min="4" max="4"/>
    <col width="9.5" bestFit="1" customWidth="1" style="37" min="5" max="5"/>
    <col width="12.5" customWidth="1" style="8" min="6" max="6"/>
    <col width="13.3984375" customWidth="1" style="8" min="7" max="8"/>
    <col width="16.09765625" customWidth="1" style="8" min="9" max="9"/>
    <col width="13.3984375" customWidth="1" style="8" min="10" max="11"/>
    <col width="17.3984375" customWidth="1" style="8" min="12" max="12"/>
    <col width="13.3984375" customWidth="1" style="8" min="13" max="13"/>
    <col width="16.8984375" customWidth="1" style="8" min="14" max="14"/>
    <col width="17.59765625" customWidth="1" style="8" min="15" max="15"/>
    <col width="13.3984375" customWidth="1" style="39" min="16" max="16"/>
    <col width="9.09765625" customWidth="1" style="8" min="17" max="16384"/>
  </cols>
  <sheetData>
    <row r="1" customFormat="1" s="5">
      <c r="A1" s="53" t="inlineStr">
        <is>
          <t>地方</t>
        </is>
      </c>
      <c r="B1" s="53" t="inlineStr">
        <is>
          <t>府県</t>
        </is>
      </c>
      <c r="C1" s="41" t="inlineStr">
        <is>
          <t>check</t>
        </is>
      </c>
      <c r="D1" s="41" t="inlineStr">
        <is>
          <t>check</t>
        </is>
      </c>
      <c r="E1" s="41" t="inlineStr">
        <is>
          <t>check</t>
        </is>
      </c>
      <c r="F1" s="53" t="inlineStr">
        <is>
          <t>製絲戸數</t>
        </is>
      </c>
      <c r="G1" s="53" t="inlineStr">
        <is>
          <t>製絲戸數</t>
        </is>
      </c>
      <c r="H1" s="53" t="inlineStr">
        <is>
          <t>製絲戸數</t>
        </is>
      </c>
      <c r="I1" s="53" t="inlineStr">
        <is>
          <t>生絲</t>
        </is>
      </c>
      <c r="J1" s="53" t="inlineStr">
        <is>
          <t>生絲</t>
        </is>
      </c>
      <c r="K1" s="53" t="inlineStr">
        <is>
          <t>玉絲</t>
        </is>
      </c>
      <c r="L1" s="53" t="inlineStr">
        <is>
          <t>玉絲</t>
        </is>
      </c>
      <c r="M1" s="53" t="inlineStr">
        <is>
          <t>屑絲及屑物</t>
        </is>
      </c>
      <c r="N1" s="53" t="inlineStr">
        <is>
          <t>屑絲及屑物</t>
        </is>
      </c>
      <c r="O1" s="53" t="inlineStr">
        <is>
          <t>合計</t>
        </is>
      </c>
      <c r="P1" s="53" t="inlineStr">
        <is>
          <t>合計</t>
        </is>
      </c>
      <c r="Q1" s="53" t="n"/>
    </row>
    <row r="2" customFormat="1" s="5">
      <c r="A2" s="53" t="n"/>
      <c r="B2" s="53" t="n"/>
      <c r="C2" s="41" t="inlineStr">
        <is>
          <t>check</t>
        </is>
      </c>
      <c r="D2" s="41" t="inlineStr">
        <is>
          <t>check</t>
        </is>
      </c>
      <c r="E2" s="41" t="inlineStr">
        <is>
          <t>check</t>
        </is>
      </c>
      <c r="F2" s="53" t="inlineStr">
        <is>
          <t>十人繰未滿</t>
        </is>
      </c>
      <c r="G2" s="53" t="inlineStr">
        <is>
          <t>十人繰以上</t>
        </is>
      </c>
      <c r="H2" s="53" t="inlineStr">
        <is>
          <t>合計</t>
        </is>
      </c>
      <c r="I2" s="53" t="inlineStr">
        <is>
          <t>數量</t>
        </is>
      </c>
      <c r="J2" s="53" t="inlineStr">
        <is>
          <t>價額</t>
        </is>
      </c>
      <c r="K2" s="53" t="inlineStr">
        <is>
          <t>數量</t>
        </is>
      </c>
      <c r="L2" s="53" t="inlineStr">
        <is>
          <t>價額</t>
        </is>
      </c>
      <c r="M2" s="53" t="inlineStr">
        <is>
          <t>數量</t>
        </is>
      </c>
      <c r="N2" s="53" t="inlineStr">
        <is>
          <t>價額</t>
        </is>
      </c>
      <c r="O2" s="53" t="inlineStr">
        <is>
          <t>數量</t>
        </is>
      </c>
      <c r="P2" s="53" t="inlineStr">
        <is>
          <t>價額</t>
        </is>
      </c>
      <c r="Q2" s="53" t="n"/>
    </row>
    <row r="3" customFormat="1" s="5">
      <c r="A3" s="53" t="n"/>
      <c r="B3" s="53" t="n"/>
      <c r="C3" s="41" t="inlineStr">
        <is>
          <t>check</t>
        </is>
      </c>
      <c r="D3" s="41" t="inlineStr">
        <is>
          <t>check</t>
        </is>
      </c>
      <c r="E3" s="41" t="inlineStr">
        <is>
          <t>check</t>
        </is>
      </c>
      <c r="F3" s="53" t="n"/>
      <c r="G3" s="53" t="n"/>
      <c r="H3" s="53" t="n"/>
      <c r="I3" s="53" t="inlineStr">
        <is>
          <t>貫</t>
        </is>
      </c>
      <c r="J3" s="53" t="inlineStr">
        <is>
          <t>円</t>
        </is>
      </c>
      <c r="K3" s="53" t="inlineStr">
        <is>
          <t>貫</t>
        </is>
      </c>
      <c r="L3" s="53" t="inlineStr">
        <is>
          <t>円</t>
        </is>
      </c>
      <c r="M3" s="53" t="inlineStr">
        <is>
          <t>貫</t>
        </is>
      </c>
      <c r="N3" s="53" t="inlineStr">
        <is>
          <t>円</t>
        </is>
      </c>
      <c r="O3" s="53" t="inlineStr">
        <is>
          <t>貫</t>
        </is>
      </c>
      <c r="P3" s="53" t="inlineStr">
        <is>
          <t>円</t>
        </is>
      </c>
      <c r="Q3" s="53" t="n"/>
    </row>
    <row r="4" customFormat="1" s="42">
      <c r="A4" s="50" t="inlineStr">
        <is>
          <t>check</t>
        </is>
      </c>
      <c r="B4" s="50" t="inlineStr">
        <is>
          <t>check</t>
        </is>
      </c>
      <c r="C4" s="50" t="inlineStr">
        <is>
          <t>製絲戸數</t>
        </is>
      </c>
      <c r="D4" s="50" t="inlineStr">
        <is>
          <t>數量</t>
        </is>
      </c>
      <c r="E4" s="50" t="inlineStr">
        <is>
          <t>價額</t>
        </is>
      </c>
      <c r="F4" s="51">
        <f>SUM(F22:F68)-F69</f>
        <v/>
      </c>
      <c r="G4" s="51">
        <f>SUM(G22:G68)-G69</f>
        <v/>
      </c>
      <c r="H4" s="51">
        <f>SUM(H22:H68)-H69</f>
        <v/>
      </c>
      <c r="I4" s="51">
        <f>SUM(I22:I68)-I69</f>
        <v/>
      </c>
      <c r="J4" s="51">
        <f>SUM(J22:J68)-J69</f>
        <v/>
      </c>
      <c r="K4" s="51">
        <f>SUM(K22:K68)-K69</f>
        <v/>
      </c>
      <c r="L4" s="51">
        <f>SUM(L22:L68)-L69</f>
        <v/>
      </c>
      <c r="M4" s="51">
        <f>SUM(M22:M68)-M69</f>
        <v/>
      </c>
      <c r="N4" s="51">
        <f>SUM(N22:N68)-N69</f>
        <v/>
      </c>
      <c r="O4" s="51">
        <f>SUM(O22:O68)-O69</f>
        <v/>
      </c>
      <c r="P4" s="51">
        <f>SUM(P22:P68)-P69</f>
        <v/>
      </c>
      <c r="Q4" s="50" t="n"/>
    </row>
    <row r="5">
      <c r="A5" s="53" t="inlineStr">
        <is>
          <t>明治33年</t>
        </is>
      </c>
      <c r="B5" s="53" t="n"/>
      <c r="C5" s="45" t="n"/>
      <c r="D5" s="52">
        <f>SUMIF($I$2:$N$2,"數量",I5:N5)-O5</f>
        <v/>
      </c>
      <c r="E5" s="52">
        <f>SUMIF($I$2:$N$2,"價額",I5:N5)-P5</f>
        <v/>
      </c>
      <c r="F5" s="47" t="n"/>
      <c r="G5" s="47" t="n"/>
      <c r="H5" s="47" t="n">
        <v>428627</v>
      </c>
      <c r="I5" s="47" t="n">
        <v>1755751</v>
      </c>
      <c r="J5" s="47" t="n">
        <v>86233957</v>
      </c>
      <c r="K5" s="47" t="n">
        <v>138191</v>
      </c>
      <c r="L5" s="47" t="n">
        <v>3463067</v>
      </c>
      <c r="M5" s="47" t="n">
        <v>600714</v>
      </c>
      <c r="N5" s="47" t="n">
        <v>4126040</v>
      </c>
      <c r="O5" s="47" t="n">
        <v>2494656</v>
      </c>
      <c r="P5" s="47" t="n">
        <v>93823064</v>
      </c>
      <c r="Q5" s="47" t="n"/>
    </row>
    <row r="6">
      <c r="A6" s="53" t="inlineStr">
        <is>
          <t>明治34年</t>
        </is>
      </c>
      <c r="B6" s="53" t="n"/>
      <c r="C6" s="45" t="n"/>
      <c r="D6" s="52">
        <f>SUMIF($I$2:$N$2,"數量",I6:N6)-O6</f>
        <v/>
      </c>
      <c r="E6" s="52">
        <f>SUMIF($I$2:$N$2,"價額",I6:N6)-P6</f>
        <v/>
      </c>
      <c r="F6" s="47" t="n"/>
      <c r="G6" s="47" t="n"/>
      <c r="H6" s="47" t="n">
        <v>421976</v>
      </c>
      <c r="I6" s="47" t="n">
        <v>1750427</v>
      </c>
      <c r="J6" s="47" t="n">
        <v>86623708</v>
      </c>
      <c r="K6" s="47" t="n">
        <v>134511</v>
      </c>
      <c r="L6" s="47" t="n">
        <v>3096882</v>
      </c>
      <c r="M6" s="47" t="n">
        <v>576974</v>
      </c>
      <c r="N6" s="47" t="n">
        <v>5061315</v>
      </c>
      <c r="O6" s="47" t="n">
        <v>2461912</v>
      </c>
      <c r="P6" s="47" t="n">
        <v>94781905</v>
      </c>
      <c r="Q6" s="47" t="n"/>
    </row>
    <row r="7">
      <c r="A7" s="53" t="inlineStr">
        <is>
          <t>明治35年</t>
        </is>
      </c>
      <c r="B7" s="53" t="n"/>
      <c r="C7" s="45" t="n"/>
      <c r="D7" s="52">
        <f>SUMIF($I$2:$N$2,"數量",I7:N7)-O7</f>
        <v/>
      </c>
      <c r="E7" s="52">
        <f>SUMIF($I$2:$N$2,"價額",I7:N7)-P7</f>
        <v/>
      </c>
      <c r="F7" s="47" t="n"/>
      <c r="G7" s="47" t="n"/>
      <c r="H7" s="47" t="n">
        <v>414511</v>
      </c>
      <c r="I7" s="47" t="n">
        <v>1792928</v>
      </c>
      <c r="J7" s="47" t="n">
        <v>96408204</v>
      </c>
      <c r="K7" s="47" t="n">
        <v>141312</v>
      </c>
      <c r="L7" s="47" t="n">
        <v>3484035</v>
      </c>
      <c r="M7" s="47" t="n">
        <v>623938</v>
      </c>
      <c r="N7" s="47" t="n">
        <v>4944631</v>
      </c>
      <c r="O7" s="47" t="n">
        <v>2558178</v>
      </c>
      <c r="P7" s="47" t="n">
        <v>104836870</v>
      </c>
      <c r="Q7" s="47" t="n"/>
    </row>
    <row r="8">
      <c r="A8" s="53" t="inlineStr">
        <is>
          <t>明治36年</t>
        </is>
      </c>
      <c r="B8" s="53" t="n"/>
      <c r="C8" s="45" t="n"/>
      <c r="D8" s="52">
        <f>SUMIF($I$2:$N$2,"數量",I8:N8)-O8</f>
        <v/>
      </c>
      <c r="E8" s="52">
        <f>SUMIF($I$2:$N$2,"價額",I8:N8)-P8</f>
        <v/>
      </c>
      <c r="F8" s="47" t="n"/>
      <c r="G8" s="47" t="n"/>
      <c r="H8" s="47" t="n">
        <v>402475</v>
      </c>
      <c r="I8" s="47" t="n">
        <v>1844390</v>
      </c>
      <c r="J8" s="47" t="n">
        <v>103094435</v>
      </c>
      <c r="K8" s="47" t="n">
        <v>153488</v>
      </c>
      <c r="L8" s="47" t="n">
        <v>4083298</v>
      </c>
      <c r="M8" s="47" t="n">
        <v>601692</v>
      </c>
      <c r="N8" s="47" t="n">
        <v>4480117</v>
      </c>
      <c r="O8" s="47" t="n">
        <v>2599570</v>
      </c>
      <c r="P8" s="47" t="n">
        <v>111657850</v>
      </c>
      <c r="Q8" s="47" t="n"/>
    </row>
    <row r="9">
      <c r="A9" s="53" t="inlineStr">
        <is>
          <t>明治37年</t>
        </is>
      </c>
      <c r="B9" s="53" t="n"/>
      <c r="C9" s="45" t="n"/>
      <c r="D9" s="52">
        <f>SUMIF($I$2:$N$2,"數量",I9:N9)-O9</f>
        <v/>
      </c>
      <c r="E9" s="52">
        <f>SUMIF($I$2:$N$2,"價額",I9:N9)-P9</f>
        <v/>
      </c>
      <c r="F9" s="47" t="n"/>
      <c r="G9" s="47" t="n"/>
      <c r="H9" s="47" t="n">
        <v>408055</v>
      </c>
      <c r="I9" s="47" t="n">
        <v>1860720</v>
      </c>
      <c r="J9" s="47" t="n">
        <v>100136008</v>
      </c>
      <c r="K9" s="47" t="n">
        <v>136000</v>
      </c>
      <c r="L9" s="47" t="n">
        <v>3419543</v>
      </c>
      <c r="M9" s="47" t="n">
        <v>660252</v>
      </c>
      <c r="N9" s="47" t="n">
        <v>3918499</v>
      </c>
      <c r="O9" s="47" t="n">
        <v>2656972</v>
      </c>
      <c r="P9" s="47" t="n">
        <v>107474050</v>
      </c>
      <c r="Q9" s="47" t="n"/>
    </row>
    <row r="10">
      <c r="A10" s="53" t="inlineStr">
        <is>
          <t>明治38年</t>
        </is>
      </c>
      <c r="B10" s="53" t="n"/>
      <c r="C10" s="52">
        <f>SUM(F10:G10)-H10</f>
        <v/>
      </c>
      <c r="D10" s="52">
        <f>SUMIF($I$2:$N$2,"數量",I10:N10)-O10</f>
        <v/>
      </c>
      <c r="E10" s="52">
        <f>SUMIF($I$2:$N$2,"價額",I10:N10)-P10</f>
        <v/>
      </c>
      <c r="F10" s="47" t="n">
        <v>407224</v>
      </c>
      <c r="G10" s="47" t="n">
        <v>4719</v>
      </c>
      <c r="H10" s="47" t="n">
        <v>411943</v>
      </c>
      <c r="I10" s="47" t="n">
        <v>1839097</v>
      </c>
      <c r="J10" s="47" t="n">
        <v>103452046</v>
      </c>
      <c r="K10" s="47" t="n">
        <v>110023</v>
      </c>
      <c r="L10" s="47" t="n">
        <v>3192140</v>
      </c>
      <c r="M10" s="47" t="n">
        <v>657004</v>
      </c>
      <c r="N10" s="47" t="n">
        <v>3825089</v>
      </c>
      <c r="O10" s="47" t="n">
        <v>2606124</v>
      </c>
      <c r="P10" s="47" t="n">
        <v>110469275</v>
      </c>
      <c r="Q10" s="47" t="n"/>
    </row>
    <row r="11">
      <c r="A11" s="53" t="inlineStr">
        <is>
          <t>明治39年</t>
        </is>
      </c>
      <c r="B11" s="53" t="n"/>
      <c r="C11" s="52">
        <f>SUM(F11:G11)-H11</f>
        <v/>
      </c>
      <c r="D11" s="52">
        <f>SUMIF($I$2:$N$2,"數量",I11:N11)-O11</f>
        <v/>
      </c>
      <c r="E11" s="52">
        <f>SUMIF($I$2:$N$2,"價額",I11:N11)-P11</f>
        <v/>
      </c>
      <c r="F11" s="47" t="n">
        <v>397885</v>
      </c>
      <c r="G11" s="47" t="n">
        <v>3843</v>
      </c>
      <c r="H11" s="47" t="n">
        <v>401728</v>
      </c>
      <c r="I11" s="47" t="n">
        <v>2063603</v>
      </c>
      <c r="J11" s="47" t="n">
        <v>132441554</v>
      </c>
      <c r="K11" s="47" t="n">
        <v>126729</v>
      </c>
      <c r="L11" s="47" t="n">
        <v>4386523</v>
      </c>
      <c r="M11" s="47" t="n">
        <v>727177</v>
      </c>
      <c r="N11" s="47" t="n">
        <v>4636223</v>
      </c>
      <c r="O11" s="47" t="n">
        <v>2917509</v>
      </c>
      <c r="P11" s="47" t="n">
        <v>141464300</v>
      </c>
      <c r="Q11" s="47" t="n"/>
    </row>
    <row r="12">
      <c r="A12" s="53" t="inlineStr">
        <is>
          <t>明治40年</t>
        </is>
      </c>
      <c r="B12" s="53" t="n"/>
      <c r="C12" s="52">
        <f>SUM(F12:G12)-H12</f>
        <v/>
      </c>
      <c r="D12" s="52">
        <f>SUMIF($I$2:$N$2,"數量",I12:N12)-O12</f>
        <v/>
      </c>
      <c r="E12" s="52">
        <f>SUMIF($I$2:$N$2,"價額",I12:N12)-P12</f>
        <v/>
      </c>
      <c r="F12" s="47" t="n">
        <v>392581</v>
      </c>
      <c r="G12" s="47" t="n">
        <v>4758</v>
      </c>
      <c r="H12" s="47" t="n">
        <v>397339</v>
      </c>
      <c r="I12" s="47" t="n">
        <v>2329416</v>
      </c>
      <c r="J12" s="47" t="n">
        <v>150632246</v>
      </c>
      <c r="K12" s="47" t="n">
        <v>123558</v>
      </c>
      <c r="L12" s="47" t="n">
        <v>4283020</v>
      </c>
      <c r="M12" s="47" t="n">
        <v>774980</v>
      </c>
      <c r="N12" s="47" t="n">
        <v>4925510</v>
      </c>
      <c r="O12" s="47" t="n">
        <v>3227954</v>
      </c>
      <c r="P12" s="47" t="n">
        <v>159840776</v>
      </c>
      <c r="Q12" s="47" t="n"/>
    </row>
    <row r="13">
      <c r="A13" s="53" t="inlineStr">
        <is>
          <t>明治41年</t>
        </is>
      </c>
      <c r="B13" s="53" t="n"/>
      <c r="C13" s="52">
        <f>SUM(F13:G13)-H13</f>
        <v/>
      </c>
      <c r="D13" s="52">
        <f>SUMIF($I$2:$N$2,"數量",I13:N13)-O13</f>
        <v/>
      </c>
      <c r="E13" s="52">
        <f>SUMIF($I$2:$N$2,"價額",I13:N13)-P13</f>
        <v/>
      </c>
      <c r="F13" s="47" t="n">
        <v>386996</v>
      </c>
      <c r="G13" s="47" t="n">
        <v>4118</v>
      </c>
      <c r="H13" s="47" t="n">
        <v>391114</v>
      </c>
      <c r="I13" s="47" t="n">
        <v>2542734</v>
      </c>
      <c r="J13" s="47" t="n">
        <v>139054058</v>
      </c>
      <c r="K13" s="47" t="n">
        <v>168737</v>
      </c>
      <c r="L13" s="47" t="n">
        <v>5372974</v>
      </c>
      <c r="M13" s="47" t="n">
        <v>801494</v>
      </c>
      <c r="N13" s="47" t="n">
        <v>4235638</v>
      </c>
      <c r="O13" s="47" t="n">
        <v>3512965</v>
      </c>
      <c r="P13" s="47" t="n">
        <v>148662670</v>
      </c>
      <c r="Q13" s="47" t="n"/>
    </row>
    <row r="14">
      <c r="A14" s="53" t="inlineStr">
        <is>
          <t>明治42年</t>
        </is>
      </c>
      <c r="B14" s="53" t="n"/>
      <c r="C14" s="52">
        <f>SUM(F14:G14)-H14</f>
        <v/>
      </c>
      <c r="D14" s="52">
        <f>SUMIF($I$2:$N$2,"數量",I14:N14)-O14</f>
        <v/>
      </c>
      <c r="E14" s="52">
        <f>SUMIF($I$2:$N$2,"價額",I14:N14)-P14</f>
        <v/>
      </c>
      <c r="F14" s="47" t="n">
        <v>378949</v>
      </c>
      <c r="G14" s="47" t="n">
        <v>3987</v>
      </c>
      <c r="H14" s="47" t="n">
        <v>382936</v>
      </c>
      <c r="I14" s="47" t="n">
        <v>2740648</v>
      </c>
      <c r="J14" s="47" t="n">
        <v>139349589</v>
      </c>
      <c r="K14" s="47" t="n">
        <v>161608</v>
      </c>
      <c r="L14" s="47" t="n">
        <v>4353753</v>
      </c>
      <c r="M14" s="47" t="n">
        <v>873456</v>
      </c>
      <c r="N14" s="47" t="n">
        <v>4233017</v>
      </c>
      <c r="O14" s="47" t="n">
        <v>3775712</v>
      </c>
      <c r="P14" s="47" t="n">
        <v>147936359</v>
      </c>
      <c r="Q14" s="47" t="n"/>
    </row>
    <row r="15">
      <c r="A15" s="53" t="inlineStr">
        <is>
          <t>明治43年</t>
        </is>
      </c>
      <c r="B15" s="53" t="n"/>
      <c r="C15" s="52">
        <f>SUM(F15:G15)-H15</f>
        <v/>
      </c>
      <c r="D15" s="52">
        <f>SUMIF($I$2:$N$2,"數量",I15:N15)-O15</f>
        <v/>
      </c>
      <c r="E15" s="52">
        <f>SUMIF($I$2:$N$2,"價額",I15:N15)-P15</f>
        <v/>
      </c>
      <c r="F15" s="47" t="n">
        <v>371533</v>
      </c>
      <c r="G15" s="47" t="n">
        <v>4054</v>
      </c>
      <c r="H15" s="47" t="n">
        <v>375587</v>
      </c>
      <c r="I15" s="47" t="n">
        <v>2994573</v>
      </c>
      <c r="J15" s="47" t="n">
        <v>158626681</v>
      </c>
      <c r="K15" s="47" t="n">
        <v>179902</v>
      </c>
      <c r="L15" s="47" t="n">
        <v>4913445</v>
      </c>
      <c r="M15" s="47" t="n">
        <v>973335</v>
      </c>
      <c r="N15" s="47" t="n">
        <v>5275923</v>
      </c>
      <c r="O15" s="47" t="n">
        <v>4147810</v>
      </c>
      <c r="P15" s="47" t="n">
        <v>168816049</v>
      </c>
      <c r="Q15" s="47" t="n"/>
    </row>
    <row r="16">
      <c r="A16" s="53" t="inlineStr">
        <is>
          <t>明治44年</t>
        </is>
      </c>
      <c r="B16" s="53" t="n"/>
      <c r="C16" s="52">
        <f>SUM(F16:G16)-H16</f>
        <v/>
      </c>
      <c r="D16" s="52">
        <f>SUMIF($I$2:$N$2,"數量",I16:N16)-O16</f>
        <v/>
      </c>
      <c r="E16" s="52">
        <f>SUMIF($I$2:$N$2,"價額",I16:N16)-P16</f>
        <v/>
      </c>
      <c r="F16" s="47" t="n">
        <v>366165</v>
      </c>
      <c r="G16" s="47" t="n">
        <v>4167</v>
      </c>
      <c r="H16" s="47" t="n">
        <v>370332</v>
      </c>
      <c r="I16" s="47" t="n">
        <v>3222539</v>
      </c>
      <c r="J16" s="47" t="n">
        <v>167180899</v>
      </c>
      <c r="K16" s="47" t="n">
        <v>192101</v>
      </c>
      <c r="L16" s="47" t="n">
        <v>5245872</v>
      </c>
      <c r="M16" s="47" t="n">
        <v>1040285</v>
      </c>
      <c r="N16" s="47" t="n">
        <v>5577126</v>
      </c>
      <c r="O16" s="47" t="n">
        <v>4454925</v>
      </c>
      <c r="P16" s="47" t="n">
        <v>178003897</v>
      </c>
      <c r="Q16" s="47" t="n"/>
    </row>
    <row r="17" customFormat="1" s="5">
      <c r="A17" s="53" t="inlineStr">
        <is>
          <t>大正1年</t>
        </is>
      </c>
      <c r="B17" s="53" t="n"/>
      <c r="C17" s="52">
        <f>SUM(F17:G17)-H17</f>
        <v/>
      </c>
      <c r="D17" s="52">
        <f>SUMIF($I$2:$N$2,"數量",I17:N17)-O17</f>
        <v/>
      </c>
      <c r="E17" s="52">
        <f>SUMIF($I$2:$N$2,"價額",I17:N17)-P17</f>
        <v/>
      </c>
      <c r="F17" s="47" t="n">
        <v>342164</v>
      </c>
      <c r="G17" s="47" t="n">
        <v>4115</v>
      </c>
      <c r="H17" s="47" t="n">
        <v>346279</v>
      </c>
      <c r="I17" s="47" t="n">
        <v>3425690</v>
      </c>
      <c r="J17" s="47" t="n">
        <v>179203424</v>
      </c>
      <c r="K17" s="47" t="n">
        <v>219265</v>
      </c>
      <c r="L17" s="47" t="n">
        <v>6020737</v>
      </c>
      <c r="M17" s="47" t="n">
        <v>1083686</v>
      </c>
      <c r="N17" s="47" t="n">
        <v>6397175</v>
      </c>
      <c r="O17" s="47" t="n">
        <v>4728641</v>
      </c>
      <c r="P17" s="47" t="n">
        <v>191621336</v>
      </c>
      <c r="Q17" s="47" t="n"/>
    </row>
    <row r="18" customFormat="1" s="48">
      <c r="A18" s="53" t="inlineStr">
        <is>
          <t>大正2年</t>
        </is>
      </c>
      <c r="B18" s="49" t="n"/>
      <c r="C18" s="52">
        <f>SUM(F18:G18)-H18</f>
        <v/>
      </c>
      <c r="D18" s="52">
        <f>SUMIF($I$2:$N$2,"數量",I18:N18)-O18</f>
        <v/>
      </c>
      <c r="E18" s="52">
        <f>SUMIF($I$2:$N$2,"價額",I18:N18)-P18</f>
        <v/>
      </c>
      <c r="F18" s="47" t="n">
        <v>329498</v>
      </c>
      <c r="G18" s="47" t="n">
        <v>4065</v>
      </c>
      <c r="H18" s="47" t="n">
        <v>333563</v>
      </c>
      <c r="I18" s="47" t="n">
        <v>3487926</v>
      </c>
      <c r="J18" s="47" t="n">
        <v>192873236</v>
      </c>
      <c r="K18" s="47" t="n">
        <v>253099</v>
      </c>
      <c r="L18" s="47" t="n">
        <v>6628743</v>
      </c>
      <c r="M18" s="47" t="n">
        <v>1100513</v>
      </c>
      <c r="N18" s="47" t="n">
        <v>7046277</v>
      </c>
      <c r="O18" s="47" t="n">
        <v>4841538</v>
      </c>
      <c r="P18" s="47" t="n">
        <v>206548256</v>
      </c>
      <c r="Q18" s="47" t="n"/>
    </row>
    <row r="19" customFormat="1" s="48">
      <c r="A19" s="53" t="inlineStr">
        <is>
          <t>大正3年</t>
        </is>
      </c>
      <c r="B19" s="49" t="n"/>
      <c r="C19" s="52">
        <f>SUM(F19:G19)-H19</f>
        <v/>
      </c>
      <c r="D19" s="52">
        <f>SUMIF($I$2:$N$2,"數量",I19:N19)-O19</f>
        <v/>
      </c>
      <c r="E19" s="52">
        <f>SUMIF($I$2:$N$2,"價額",I19:N19)-P19</f>
        <v/>
      </c>
      <c r="F19" s="47" t="n">
        <v>300093</v>
      </c>
      <c r="G19" s="47" t="n">
        <v>3543</v>
      </c>
      <c r="H19" s="47" t="n">
        <v>303636</v>
      </c>
      <c r="I19" s="47" t="n">
        <v>3509782</v>
      </c>
      <c r="J19" s="47" t="n">
        <v>170135013</v>
      </c>
      <c r="K19" s="47" t="n">
        <v>246104</v>
      </c>
      <c r="L19" s="47" t="n">
        <v>5976673</v>
      </c>
      <c r="M19" s="47" t="n">
        <v>1112880</v>
      </c>
      <c r="N19" s="47" t="n">
        <v>7484062</v>
      </c>
      <c r="O19" s="47" t="n">
        <v>4868766</v>
      </c>
      <c r="P19" s="47" t="n">
        <v>183595748</v>
      </c>
      <c r="Q19" s="47" t="n"/>
    </row>
    <row r="20" customFormat="1" s="48">
      <c r="A20" s="53" t="inlineStr">
        <is>
          <t>大正4年</t>
        </is>
      </c>
      <c r="B20" s="49" t="n"/>
      <c r="C20" s="52">
        <f>SUM(F20:G20)-H20</f>
        <v/>
      </c>
      <c r="D20" s="52">
        <f>SUMIF($I$2:$N$2,"數量",I20:N20)-O20</f>
        <v/>
      </c>
      <c r="E20" s="52">
        <f>SUMIF($I$2:$N$2,"價額",I20:N20)-P20</f>
        <v/>
      </c>
      <c r="F20" s="47" t="n">
        <v>284700</v>
      </c>
      <c r="G20" s="47" t="n">
        <v>3707</v>
      </c>
      <c r="H20" s="47" t="n">
        <v>288407</v>
      </c>
      <c r="I20" s="47" t="n">
        <v>3756917</v>
      </c>
      <c r="J20" s="47" t="n">
        <v>203558653</v>
      </c>
      <c r="K20" s="47" t="n">
        <v>288924</v>
      </c>
      <c r="L20" s="47" t="n">
        <v>7879884</v>
      </c>
      <c r="M20" s="47" t="n">
        <v>1414455</v>
      </c>
      <c r="N20" s="47" t="n">
        <v>6307552</v>
      </c>
      <c r="O20" s="47" t="n">
        <v>5460296</v>
      </c>
      <c r="P20" s="47" t="n">
        <v>217746089</v>
      </c>
      <c r="Q20" s="47" t="n"/>
    </row>
    <row r="21" customFormat="1" s="48">
      <c r="A21" s="53" t="inlineStr">
        <is>
          <t>大正5年</t>
        </is>
      </c>
      <c r="B21" s="49" t="n"/>
      <c r="C21" s="52">
        <f>SUM(F21:G21)-H21</f>
        <v/>
      </c>
      <c r="D21" s="52">
        <f>SUMIF($I$2:$N$2,"數量",I21:N21)-O21</f>
        <v/>
      </c>
      <c r="E21" s="52">
        <f>SUMIF($I$2:$N$2,"價額",I21:N21)-P21</f>
        <v/>
      </c>
      <c r="F21" s="47" t="n">
        <v>280641</v>
      </c>
      <c r="G21" s="47" t="n">
        <v>3859</v>
      </c>
      <c r="H21" s="47" t="n">
        <v>284500</v>
      </c>
      <c r="I21" s="47" t="n">
        <v>4175372</v>
      </c>
      <c r="J21" s="47" t="n">
        <v>302057422</v>
      </c>
      <c r="K21" s="47" t="n">
        <v>344478</v>
      </c>
      <c r="L21" s="47" t="n">
        <v>11775537</v>
      </c>
      <c r="M21" s="47" t="n">
        <v>1564556</v>
      </c>
      <c r="N21" s="47" t="n">
        <v>8718701</v>
      </c>
      <c r="O21" s="47" t="n">
        <v>6084406</v>
      </c>
      <c r="P21" s="47" t="n">
        <v>322551660</v>
      </c>
      <c r="Q21" s="47" t="n"/>
    </row>
    <row r="22">
      <c r="A22" s="53" t="inlineStr">
        <is>
          <t>北海道</t>
        </is>
      </c>
      <c r="B22" s="53" t="inlineStr">
        <is>
          <t>北海道</t>
        </is>
      </c>
      <c r="C22" s="52">
        <f>SUM(F22:G22)-H22</f>
        <v/>
      </c>
      <c r="D22" s="52">
        <f>SUMIF($I$2:$N$2,"數量",I22:N22)-O22</f>
        <v/>
      </c>
      <c r="E22" s="52">
        <f>SUMIF($I$2:$N$2,"價額",I22:N22)-P22</f>
        <v/>
      </c>
      <c r="F22" s="47" t="n">
        <v>248</v>
      </c>
      <c r="G22" s="47" t="n">
        <v>2</v>
      </c>
      <c r="H22" s="47" t="n">
        <v>250</v>
      </c>
      <c r="I22" s="47" t="n">
        <v>848</v>
      </c>
      <c r="J22" s="47" t="n">
        <v>50884</v>
      </c>
      <c r="K22" s="47" t="n">
        <v>30</v>
      </c>
      <c r="L22" s="47" t="n">
        <v>854</v>
      </c>
      <c r="M22" s="47" t="n">
        <v>215</v>
      </c>
      <c r="N22" s="47" t="n">
        <v>1267</v>
      </c>
      <c r="O22" s="47" t="n">
        <v>1093</v>
      </c>
      <c r="P22" s="47" t="n">
        <v>53005</v>
      </c>
      <c r="Q22" s="47" t="n"/>
    </row>
    <row r="23">
      <c r="A23" s="53" t="inlineStr">
        <is>
          <t>東北區</t>
        </is>
      </c>
      <c r="B23" s="53" t="inlineStr">
        <is>
          <t>青森</t>
        </is>
      </c>
      <c r="C23" s="52">
        <f>SUM(F23:G23)-H23</f>
        <v/>
      </c>
      <c r="D23" s="52">
        <f>SUMIF($I$2:$N$2,"數量",I23:N23)-O23</f>
        <v/>
      </c>
      <c r="E23" s="52">
        <f>SUMIF($I$2:$N$2,"價額",I23:N23)-P23</f>
        <v/>
      </c>
      <c r="F23" s="47" t="n">
        <v>542</v>
      </c>
      <c r="G23" s="47" t="n">
        <v>1</v>
      </c>
      <c r="H23" s="47" t="n">
        <v>543</v>
      </c>
      <c r="I23" s="47" t="n">
        <v>290</v>
      </c>
      <c r="J23" s="47" t="n">
        <v>15691</v>
      </c>
      <c r="K23" s="47" t="n">
        <v>74</v>
      </c>
      <c r="L23" s="47" t="n">
        <v>2403</v>
      </c>
      <c r="M23" s="47" t="n">
        <v>132</v>
      </c>
      <c r="N23" s="47" t="n">
        <v>829</v>
      </c>
      <c r="O23" s="47" t="n">
        <v>496</v>
      </c>
      <c r="P23" s="47" t="n">
        <v>18923</v>
      </c>
      <c r="Q23" s="47" t="n"/>
    </row>
    <row r="24">
      <c r="A24" s="53" t="inlineStr">
        <is>
          <t>東北區</t>
        </is>
      </c>
      <c r="B24" s="53" t="inlineStr">
        <is>
          <t>岩手</t>
        </is>
      </c>
      <c r="C24" s="52">
        <f>SUM(F24:G24)-H24</f>
        <v/>
      </c>
      <c r="D24" s="52">
        <f>SUMIF($I$2:$N$2,"數量",I24:N24)-O24</f>
        <v/>
      </c>
      <c r="E24" s="52">
        <f>SUMIF($I$2:$N$2,"價額",I24:N24)-P24</f>
        <v/>
      </c>
      <c r="F24" s="47" t="n">
        <v>2892</v>
      </c>
      <c r="G24" s="47" t="n">
        <v>43</v>
      </c>
      <c r="H24" s="47" t="n">
        <v>2935</v>
      </c>
      <c r="I24" s="47" t="n">
        <v>30483</v>
      </c>
      <c r="J24" s="47" t="n">
        <v>2219188</v>
      </c>
      <c r="K24" s="47" t="n">
        <v>238</v>
      </c>
      <c r="L24" s="47" t="n">
        <v>8832</v>
      </c>
      <c r="M24" s="47" t="n">
        <v>13810</v>
      </c>
      <c r="N24" s="47" t="n">
        <v>77261</v>
      </c>
      <c r="O24" s="47" t="n">
        <v>44531</v>
      </c>
      <c r="P24" s="47" t="n">
        <v>2305281</v>
      </c>
      <c r="Q24" s="47" t="n"/>
    </row>
    <row r="25">
      <c r="A25" s="53" t="inlineStr">
        <is>
          <t>東北區</t>
        </is>
      </c>
      <c r="B25" s="53" t="inlineStr">
        <is>
          <t>秋田</t>
        </is>
      </c>
      <c r="C25" s="52">
        <f>SUM(F25:G25)-H25</f>
        <v/>
      </c>
      <c r="D25" s="52">
        <f>SUMIF($I$2:$N$2,"數量",I25:N25)-O25</f>
        <v/>
      </c>
      <c r="E25" s="52">
        <f>SUMIF($I$2:$N$2,"價額",I25:N25)-P25</f>
        <v/>
      </c>
      <c r="F25" s="47" t="n">
        <v>7302</v>
      </c>
      <c r="G25" s="47" t="n">
        <v>14</v>
      </c>
      <c r="H25" s="47" t="n">
        <v>7316</v>
      </c>
      <c r="I25" s="47" t="n">
        <v>9709</v>
      </c>
      <c r="J25" s="47" t="n">
        <v>580155</v>
      </c>
      <c r="K25" s="47" t="n">
        <v>454</v>
      </c>
      <c r="L25" s="47" t="n">
        <v>14235</v>
      </c>
      <c r="M25" s="47" t="n">
        <v>1632</v>
      </c>
      <c r="N25" s="47" t="n">
        <v>15493</v>
      </c>
      <c r="O25" s="47" t="n">
        <v>11795</v>
      </c>
      <c r="P25" s="47" t="n">
        <v>609883</v>
      </c>
      <c r="Q25" s="47" t="n"/>
    </row>
    <row r="26">
      <c r="A26" s="53" t="inlineStr">
        <is>
          <t>東北區</t>
        </is>
      </c>
      <c r="B26" s="53" t="inlineStr">
        <is>
          <t>山形</t>
        </is>
      </c>
      <c r="C26" s="52">
        <f>SUM(F26:G26)-H26</f>
        <v/>
      </c>
      <c r="D26" s="52">
        <f>SUMIF($I$2:$N$2,"數量",I26:N26)-O26</f>
        <v/>
      </c>
      <c r="E26" s="52">
        <f>SUMIF($I$2:$N$2,"價額",I26:N26)-P26</f>
        <v/>
      </c>
      <c r="F26" s="47" t="n">
        <v>19557</v>
      </c>
      <c r="G26" s="47" t="n">
        <v>95</v>
      </c>
      <c r="H26" s="47" t="n">
        <v>19652</v>
      </c>
      <c r="I26" s="47" t="n">
        <v>115307</v>
      </c>
      <c r="J26" s="47" t="n">
        <v>8644443</v>
      </c>
      <c r="K26" s="47" t="n">
        <v>7231</v>
      </c>
      <c r="L26" s="47" t="n">
        <v>297667</v>
      </c>
      <c r="M26" s="47" t="n">
        <v>39179</v>
      </c>
      <c r="N26" s="47" t="n">
        <v>283018</v>
      </c>
      <c r="O26" s="47" t="n">
        <v>161717</v>
      </c>
      <c r="P26" s="47" t="n">
        <v>9225128</v>
      </c>
      <c r="Q26" s="47" t="n"/>
    </row>
    <row r="27">
      <c r="A27" s="53" t="inlineStr">
        <is>
          <t>東北區</t>
        </is>
      </c>
      <c r="B27" s="53" t="inlineStr">
        <is>
          <t>宮城</t>
        </is>
      </c>
      <c r="C27" s="52">
        <f>SUM(F27:G27)-H27</f>
        <v/>
      </c>
      <c r="D27" s="52">
        <f>SUMIF($I$2:$N$2,"數量",I27:N27)-O27</f>
        <v/>
      </c>
      <c r="E27" s="52">
        <f>SUMIF($I$2:$N$2,"價額",I27:N27)-P27</f>
        <v/>
      </c>
      <c r="F27" s="47" t="n">
        <v>4686</v>
      </c>
      <c r="G27" s="47" t="n">
        <v>33</v>
      </c>
      <c r="H27" s="47" t="n">
        <v>4719</v>
      </c>
      <c r="I27" s="47" t="n">
        <v>56704</v>
      </c>
      <c r="J27" s="47" t="n">
        <v>4262282</v>
      </c>
      <c r="K27" s="47" t="n">
        <v>399</v>
      </c>
      <c r="L27" s="47" t="n">
        <v>13224</v>
      </c>
      <c r="M27" s="47" t="n">
        <v>18402</v>
      </c>
      <c r="N27" s="47" t="n">
        <v>123920</v>
      </c>
      <c r="O27" s="47" t="n">
        <v>75505</v>
      </c>
      <c r="P27" s="47" t="n">
        <v>4399426</v>
      </c>
      <c r="Q27" s="47" t="n"/>
    </row>
    <row r="28">
      <c r="A28" s="53" t="inlineStr">
        <is>
          <t>東北區</t>
        </is>
      </c>
      <c r="B28" s="53" t="inlineStr">
        <is>
          <t>福島</t>
        </is>
      </c>
      <c r="C28" s="52">
        <f>SUM(F28:G28)-H28</f>
        <v/>
      </c>
      <c r="D28" s="52">
        <f>SUMIF($I$2:$N$2,"數量",I28:N28)-O28</f>
        <v/>
      </c>
      <c r="E28" s="52">
        <f>SUMIF($I$2:$N$2,"價額",I28:N28)-P28</f>
        <v/>
      </c>
      <c r="F28" s="47" t="n">
        <v>21876</v>
      </c>
      <c r="G28" s="47" t="n">
        <v>111</v>
      </c>
      <c r="H28" s="47" t="n">
        <v>21987</v>
      </c>
      <c r="I28" s="47" t="n">
        <v>186102</v>
      </c>
      <c r="J28" s="47" t="n">
        <v>13310836</v>
      </c>
      <c r="K28" s="47" t="n">
        <v>15909</v>
      </c>
      <c r="L28" s="47" t="n">
        <v>518597</v>
      </c>
      <c r="M28" s="47" t="n">
        <v>62844</v>
      </c>
      <c r="N28" s="47" t="n">
        <v>447049</v>
      </c>
      <c r="O28" s="47" t="n">
        <v>264855</v>
      </c>
      <c r="P28" s="47" t="n">
        <v>14276482</v>
      </c>
      <c r="Q28" s="47" t="n"/>
    </row>
    <row r="29">
      <c r="A29" s="53" t="inlineStr">
        <is>
          <t>關東區</t>
        </is>
      </c>
      <c r="B29" s="53" t="inlineStr">
        <is>
          <t>茨城</t>
        </is>
      </c>
      <c r="C29" s="52">
        <f>SUM(F29:G29)-H29</f>
        <v/>
      </c>
      <c r="D29" s="52">
        <f>SUMIF($I$2:$N$2,"數量",I29:N29)-O29</f>
        <v/>
      </c>
      <c r="E29" s="52">
        <f>SUMIF($I$2:$N$2,"價額",I29:N29)-P29</f>
        <v/>
      </c>
      <c r="F29" s="47" t="n">
        <v>2875</v>
      </c>
      <c r="G29" s="47" t="n">
        <v>47</v>
      </c>
      <c r="H29" s="47" t="n">
        <v>2922</v>
      </c>
      <c r="I29" s="47" t="n">
        <v>65945</v>
      </c>
      <c r="J29" s="47" t="n">
        <v>4668705</v>
      </c>
      <c r="K29" s="47" t="n">
        <v>507</v>
      </c>
      <c r="L29" s="47" t="n">
        <v>16830</v>
      </c>
      <c r="M29" s="47" t="n">
        <v>20446</v>
      </c>
      <c r="N29" s="47" t="n">
        <v>118099</v>
      </c>
      <c r="O29" s="47" t="n">
        <v>86898</v>
      </c>
      <c r="P29" s="47" t="n">
        <v>4803634</v>
      </c>
      <c r="Q29" s="47" t="n"/>
    </row>
    <row r="30">
      <c r="A30" s="53" t="inlineStr">
        <is>
          <t>關東區</t>
        </is>
      </c>
      <c r="B30" s="53" t="inlineStr">
        <is>
          <t>栃木</t>
        </is>
      </c>
      <c r="C30" s="52">
        <f>SUM(F30:G30)-H30</f>
        <v/>
      </c>
      <c r="D30" s="52">
        <f>SUMIF($I$2:$N$2,"數量",I30:N30)-O30</f>
        <v/>
      </c>
      <c r="E30" s="52">
        <f>SUMIF($I$2:$N$2,"價額",I30:N30)-P30</f>
        <v/>
      </c>
      <c r="F30" s="47" t="n">
        <v>1250</v>
      </c>
      <c r="G30" s="47" t="n">
        <v>13</v>
      </c>
      <c r="H30" s="47" t="n">
        <v>1263</v>
      </c>
      <c r="I30" s="47" t="n">
        <v>15590</v>
      </c>
      <c r="J30" s="47" t="n">
        <v>1108718</v>
      </c>
      <c r="K30" s="47" t="n">
        <v>257</v>
      </c>
      <c r="L30" s="47" t="n">
        <v>9770</v>
      </c>
      <c r="M30" s="47" t="n">
        <v>4808</v>
      </c>
      <c r="N30" s="47" t="n">
        <v>27640</v>
      </c>
      <c r="O30" s="47" t="n">
        <v>20655</v>
      </c>
      <c r="P30" s="47" t="n">
        <v>1146128</v>
      </c>
      <c r="Q30" s="47" t="n"/>
    </row>
    <row r="31">
      <c r="A31" s="53" t="inlineStr">
        <is>
          <t>關東區</t>
        </is>
      </c>
      <c r="B31" s="53" t="inlineStr">
        <is>
          <t>群馬</t>
        </is>
      </c>
      <c r="C31" s="52">
        <f>SUM(F31:G31)-H31</f>
        <v/>
      </c>
      <c r="D31" s="52">
        <f>SUMIF($I$2:$N$2,"數量",I31:N31)-O31</f>
        <v/>
      </c>
      <c r="E31" s="52">
        <f>SUMIF($I$2:$N$2,"價額",I31:N31)-P31</f>
        <v/>
      </c>
      <c r="F31" s="47" t="n">
        <v>28277</v>
      </c>
      <c r="G31" s="47" t="n">
        <v>396</v>
      </c>
      <c r="H31" s="47" t="n">
        <v>28673</v>
      </c>
      <c r="I31" s="47" t="n">
        <v>271873</v>
      </c>
      <c r="J31" s="47" t="n">
        <v>19995362</v>
      </c>
      <c r="K31" s="47" t="n">
        <v>96890</v>
      </c>
      <c r="L31" s="47" t="n">
        <v>2891069</v>
      </c>
      <c r="M31" s="47" t="n">
        <v>110757</v>
      </c>
      <c r="N31" s="47" t="n">
        <v>696545</v>
      </c>
      <c r="O31" s="47" t="n">
        <v>479520</v>
      </c>
      <c r="P31" s="47" t="n">
        <v>23582976</v>
      </c>
      <c r="Q31" s="47" t="n"/>
    </row>
    <row r="32">
      <c r="A32" s="53" t="inlineStr">
        <is>
          <t>關東區</t>
        </is>
      </c>
      <c r="B32" s="53" t="inlineStr">
        <is>
          <t>埼玉</t>
        </is>
      </c>
      <c r="C32" s="52">
        <f>SUM(F32:G32)-H32</f>
        <v/>
      </c>
      <c r="D32" s="52">
        <f>SUMIF($I$2:$N$2,"數量",I32:N32)-O32</f>
        <v/>
      </c>
      <c r="E32" s="52">
        <f>SUMIF($I$2:$N$2,"價額",I32:N32)-P32</f>
        <v/>
      </c>
      <c r="F32" s="47" t="n">
        <v>19433</v>
      </c>
      <c r="G32" s="47" t="n">
        <v>131</v>
      </c>
      <c r="H32" s="47" t="n">
        <v>19564</v>
      </c>
      <c r="I32" s="47" t="n">
        <v>244476</v>
      </c>
      <c r="J32" s="47" t="n">
        <v>18652520</v>
      </c>
      <c r="K32" s="47" t="n">
        <v>5349</v>
      </c>
      <c r="L32" s="47" t="n">
        <v>155564</v>
      </c>
      <c r="M32" s="47" t="n">
        <v>48129</v>
      </c>
      <c r="N32" s="47" t="n">
        <v>272464</v>
      </c>
      <c r="O32" s="47" t="n">
        <v>297954</v>
      </c>
      <c r="P32" s="47" t="n">
        <v>19080548</v>
      </c>
      <c r="Q32" s="47" t="n"/>
    </row>
    <row r="33">
      <c r="A33" s="53" t="inlineStr">
        <is>
          <t>關東區</t>
        </is>
      </c>
      <c r="B33" s="53" t="inlineStr">
        <is>
          <t>千葉</t>
        </is>
      </c>
      <c r="C33" s="52">
        <f>SUM(F33:G33)-H33</f>
        <v/>
      </c>
      <c r="D33" s="52">
        <f>SUMIF($I$2:$N$2,"數量",I33:N33)-O33</f>
        <v/>
      </c>
      <c r="E33" s="52">
        <f>SUMIF($I$2:$N$2,"價額",I33:N33)-P33</f>
        <v/>
      </c>
      <c r="F33" s="47" t="n">
        <v>920</v>
      </c>
      <c r="G33" s="47" t="n">
        <v>13</v>
      </c>
      <c r="H33" s="47" t="n">
        <v>933</v>
      </c>
      <c r="I33" s="47" t="n">
        <v>16726</v>
      </c>
      <c r="J33" s="47" t="n">
        <v>1124056</v>
      </c>
      <c r="K33" s="47" t="n">
        <v>1117</v>
      </c>
      <c r="L33" s="47" t="n">
        <v>32555</v>
      </c>
      <c r="M33" s="47" t="n">
        <v>5762</v>
      </c>
      <c r="N33" s="47" t="n">
        <v>32144</v>
      </c>
      <c r="O33" s="47" t="n">
        <v>23605</v>
      </c>
      <c r="P33" s="47" t="n">
        <v>1188755</v>
      </c>
      <c r="Q33" s="47" t="n"/>
    </row>
    <row r="34">
      <c r="A34" s="53" t="inlineStr">
        <is>
          <t>關東區</t>
        </is>
      </c>
      <c r="B34" s="53" t="inlineStr">
        <is>
          <t>東京</t>
        </is>
      </c>
      <c r="C34" s="52">
        <f>SUM(F34:G34)-H34</f>
        <v/>
      </c>
      <c r="D34" s="52">
        <f>SUMIF($I$2:$N$2,"數量",I34:N34)-O34</f>
        <v/>
      </c>
      <c r="E34" s="52">
        <f>SUMIF($I$2:$N$2,"價額",I34:N34)-P34</f>
        <v/>
      </c>
      <c r="F34" s="47" t="n">
        <v>11319</v>
      </c>
      <c r="G34" s="47" t="n">
        <v>52</v>
      </c>
      <c r="H34" s="47" t="n">
        <v>11371</v>
      </c>
      <c r="I34" s="47" t="n">
        <v>59936</v>
      </c>
      <c r="J34" s="47" t="n">
        <v>4057626</v>
      </c>
      <c r="K34" s="47" t="n">
        <v>3740</v>
      </c>
      <c r="L34" s="47" t="n">
        <v>114782</v>
      </c>
      <c r="M34" s="47" t="n">
        <v>14729</v>
      </c>
      <c r="N34" s="47" t="n">
        <v>100140</v>
      </c>
      <c r="O34" s="47" t="n">
        <v>78405</v>
      </c>
      <c r="P34" s="47" t="n">
        <v>4272548</v>
      </c>
      <c r="Q34" s="47" t="n"/>
    </row>
    <row r="35">
      <c r="A35" s="53" t="inlineStr">
        <is>
          <t>關東區</t>
        </is>
      </c>
      <c r="B35" s="53" t="inlineStr">
        <is>
          <t>神奈川</t>
        </is>
      </c>
      <c r="C35" s="52">
        <f>SUM(F35:G35)-H35</f>
        <v/>
      </c>
      <c r="D35" s="52">
        <f>SUMIF($I$2:$N$2,"數量",I35:N35)-O35</f>
        <v/>
      </c>
      <c r="E35" s="52">
        <f>SUMIF($I$2:$N$2,"價額",I35:N35)-P35</f>
        <v/>
      </c>
      <c r="F35" s="47" t="n">
        <v>10524</v>
      </c>
      <c r="G35" s="47" t="n">
        <v>95</v>
      </c>
      <c r="H35" s="47" t="n">
        <v>10619</v>
      </c>
      <c r="I35" s="47" t="n">
        <v>66583</v>
      </c>
      <c r="J35" s="47" t="n">
        <v>4767264</v>
      </c>
      <c r="K35" s="47" t="n">
        <v>2717</v>
      </c>
      <c r="L35" s="47" t="n">
        <v>90072</v>
      </c>
      <c r="M35" s="47" t="n">
        <v>18554</v>
      </c>
      <c r="N35" s="47" t="n">
        <v>107639</v>
      </c>
      <c r="O35" s="47" t="n">
        <v>87854</v>
      </c>
      <c r="P35" s="47" t="n">
        <v>4964975</v>
      </c>
      <c r="Q35" s="47" t="n"/>
    </row>
    <row r="36">
      <c r="A36" s="53" t="inlineStr">
        <is>
          <t>北陸區</t>
        </is>
      </c>
      <c r="B36" s="53" t="inlineStr">
        <is>
          <t>新潟</t>
        </is>
      </c>
      <c r="C36" s="52">
        <f>SUM(F36:G36)-H36</f>
        <v/>
      </c>
      <c r="D36" s="52">
        <f>SUMIF($I$2:$N$2,"數量",I36:N36)-O36</f>
        <v/>
      </c>
      <c r="E36" s="52">
        <f>SUMIF($I$2:$N$2,"價額",I36:N36)-P36</f>
        <v/>
      </c>
      <c r="F36" s="47" t="n">
        <v>11216</v>
      </c>
      <c r="G36" s="47" t="n">
        <v>100</v>
      </c>
      <c r="H36" s="47" t="n">
        <v>11316</v>
      </c>
      <c r="I36" s="47" t="n">
        <v>43843</v>
      </c>
      <c r="J36" s="47" t="n">
        <v>3027197</v>
      </c>
      <c r="K36" s="47" t="n">
        <v>1471</v>
      </c>
      <c r="L36" s="47" t="n">
        <v>47217</v>
      </c>
      <c r="M36" s="47" t="n">
        <v>13988</v>
      </c>
      <c r="N36" s="47" t="n">
        <v>87336</v>
      </c>
      <c r="O36" s="47" t="n">
        <v>59302</v>
      </c>
      <c r="P36" s="47" t="n">
        <v>3161750</v>
      </c>
      <c r="Q36" s="47" t="n"/>
    </row>
    <row r="37">
      <c r="A37" s="53" t="inlineStr">
        <is>
          <t>北陸區</t>
        </is>
      </c>
      <c r="B37" s="53" t="inlineStr">
        <is>
          <t>富山</t>
        </is>
      </c>
      <c r="C37" s="52">
        <f>SUM(F37:G37)-H37</f>
        <v/>
      </c>
      <c r="D37" s="52">
        <f>SUMIF($I$2:$N$2,"數量",I37:N37)-O37</f>
        <v/>
      </c>
      <c r="E37" s="52">
        <f>SUMIF($I$2:$N$2,"價額",I37:N37)-P37</f>
        <v/>
      </c>
      <c r="F37" s="47" t="n">
        <v>2611</v>
      </c>
      <c r="G37" s="47" t="n">
        <v>21</v>
      </c>
      <c r="H37" s="47" t="n">
        <v>2632</v>
      </c>
      <c r="I37" s="47" t="n">
        <v>23513</v>
      </c>
      <c r="J37" s="47" t="n">
        <v>1648643</v>
      </c>
      <c r="K37" s="47" t="n">
        <v>901</v>
      </c>
      <c r="L37" s="47" t="n">
        <v>30316</v>
      </c>
      <c r="M37" s="47" t="n">
        <v>7984</v>
      </c>
      <c r="N37" s="47" t="n">
        <v>49571</v>
      </c>
      <c r="O37" s="47" t="n">
        <v>32398</v>
      </c>
      <c r="P37" s="47" t="n">
        <v>1728530</v>
      </c>
      <c r="Q37" s="47" t="n"/>
    </row>
    <row r="38">
      <c r="A38" s="53" t="inlineStr">
        <is>
          <t>北陸區</t>
        </is>
      </c>
      <c r="B38" s="53" t="inlineStr">
        <is>
          <t>石川</t>
        </is>
      </c>
      <c r="C38" s="52">
        <f>SUM(F38:G38)-H38</f>
        <v/>
      </c>
      <c r="D38" s="52">
        <f>SUMIF($I$2:$N$2,"數量",I38:N38)-O38</f>
        <v/>
      </c>
      <c r="E38" s="52">
        <f>SUMIF($I$2:$N$2,"價額",I38:N38)-P38</f>
        <v/>
      </c>
      <c r="F38" s="47" t="n">
        <v>1227</v>
      </c>
      <c r="G38" s="47" t="n">
        <v>29</v>
      </c>
      <c r="H38" s="47" t="n">
        <v>1256</v>
      </c>
      <c r="I38" s="47" t="n">
        <v>12928</v>
      </c>
      <c r="J38" s="47" t="n">
        <v>855595</v>
      </c>
      <c r="K38" s="47" t="n">
        <v>67</v>
      </c>
      <c r="L38" s="47" t="n">
        <v>1665</v>
      </c>
      <c r="M38" s="47" t="n">
        <v>5393</v>
      </c>
      <c r="N38" s="47" t="n">
        <v>26645</v>
      </c>
      <c r="O38" s="47" t="n">
        <v>18388</v>
      </c>
      <c r="P38" s="47" t="n">
        <v>883905</v>
      </c>
      <c r="Q38" s="47" t="n"/>
    </row>
    <row r="39">
      <c r="A39" s="53" t="inlineStr">
        <is>
          <t>北陸區</t>
        </is>
      </c>
      <c r="B39" s="53" t="inlineStr">
        <is>
          <t>福井</t>
        </is>
      </c>
      <c r="C39" s="52">
        <f>SUM(F39:G39)-H39</f>
        <v/>
      </c>
      <c r="D39" s="52">
        <f>SUMIF($I$2:$N$2,"數量",I39:N39)-O39</f>
        <v/>
      </c>
      <c r="E39" s="52">
        <f>SUMIF($I$2:$N$2,"價額",I39:N39)-P39</f>
        <v/>
      </c>
      <c r="F39" s="47" t="n">
        <v>1290</v>
      </c>
      <c r="G39" s="47" t="n">
        <v>51</v>
      </c>
      <c r="H39" s="47" t="n">
        <v>1341</v>
      </c>
      <c r="I39" s="47" t="n">
        <v>34261</v>
      </c>
      <c r="J39" s="47" t="n">
        <v>2407631</v>
      </c>
      <c r="K39" s="47" t="n">
        <v>172</v>
      </c>
      <c r="L39" s="47" t="n">
        <v>6032</v>
      </c>
      <c r="M39" s="47" t="n">
        <v>9858</v>
      </c>
      <c r="N39" s="47" t="n">
        <v>63386</v>
      </c>
      <c r="O39" s="47" t="n">
        <v>44291</v>
      </c>
      <c r="P39" s="47" t="n">
        <v>2477049</v>
      </c>
      <c r="Q39" s="47" t="n"/>
    </row>
    <row r="40">
      <c r="A40" s="53" t="inlineStr">
        <is>
          <t>東山區</t>
        </is>
      </c>
      <c r="B40" s="53" t="inlineStr">
        <is>
          <t>長野</t>
        </is>
      </c>
      <c r="C40" s="52">
        <f>SUM(F40:G40)-H40</f>
        <v/>
      </c>
      <c r="D40" s="52">
        <f>SUMIF($I$2:$N$2,"數量",I40:N40)-O40</f>
        <v/>
      </c>
      <c r="E40" s="52">
        <f>SUMIF($I$2:$N$2,"價額",I40:N40)-P40</f>
        <v/>
      </c>
      <c r="F40" s="47" t="n">
        <v>27941</v>
      </c>
      <c r="G40" s="47" t="n">
        <v>658</v>
      </c>
      <c r="H40" s="47" t="n">
        <v>28599</v>
      </c>
      <c r="I40" s="47" t="n">
        <v>1322303</v>
      </c>
      <c r="J40" s="47" t="n">
        <v>93787363</v>
      </c>
      <c r="K40" s="47" t="n">
        <v>20167</v>
      </c>
      <c r="L40" s="47" t="n">
        <v>743659</v>
      </c>
      <c r="M40" s="47" t="n">
        <v>527232</v>
      </c>
      <c r="N40" s="47" t="n">
        <v>2400175</v>
      </c>
      <c r="O40" s="47" t="n">
        <v>1869702</v>
      </c>
      <c r="P40" s="47" t="n">
        <v>96931197</v>
      </c>
      <c r="Q40" s="47" t="n"/>
    </row>
    <row r="41">
      <c r="A41" s="53" t="inlineStr">
        <is>
          <t>東山區</t>
        </is>
      </c>
      <c r="B41" s="53" t="inlineStr">
        <is>
          <t>岐阜</t>
        </is>
      </c>
      <c r="C41" s="52">
        <f>SUM(F41:G41)-H41</f>
        <v/>
      </c>
      <c r="D41" s="52">
        <f>SUMIF($I$2:$N$2,"數量",I41:N41)-O41</f>
        <v/>
      </c>
      <c r="E41" s="52">
        <f>SUMIF($I$2:$N$2,"價額",I41:N41)-P41</f>
        <v/>
      </c>
      <c r="F41" s="47" t="n">
        <v>9961</v>
      </c>
      <c r="G41" s="47" t="n">
        <v>233</v>
      </c>
      <c r="H41" s="47" t="n">
        <v>10194</v>
      </c>
      <c r="I41" s="47" t="n">
        <v>185798</v>
      </c>
      <c r="J41" s="47" t="n">
        <v>13328302</v>
      </c>
      <c r="K41" s="47" t="n">
        <v>6651</v>
      </c>
      <c r="L41" s="47" t="n">
        <v>237278</v>
      </c>
      <c r="M41" s="47" t="n">
        <v>61083</v>
      </c>
      <c r="N41" s="47" t="n">
        <v>380888</v>
      </c>
      <c r="O41" s="47" t="n">
        <v>253532</v>
      </c>
      <c r="P41" s="47" t="n">
        <v>13946468</v>
      </c>
      <c r="Q41" s="47" t="n"/>
    </row>
    <row r="42">
      <c r="A42" s="53" t="inlineStr">
        <is>
          <t>東山區</t>
        </is>
      </c>
      <c r="B42" s="53" t="inlineStr">
        <is>
          <t>滋賀</t>
        </is>
      </c>
      <c r="C42" s="52">
        <f>SUM(F42:G42)-H42</f>
        <v/>
      </c>
      <c r="D42" s="52">
        <f>SUMIF($I$2:$N$2,"數量",I42:N42)-O42</f>
        <v/>
      </c>
      <c r="E42" s="52">
        <f>SUMIF($I$2:$N$2,"價額",I42:N42)-P42</f>
        <v/>
      </c>
      <c r="F42" s="47" t="n">
        <v>6781</v>
      </c>
      <c r="G42" s="47" t="n">
        <v>25</v>
      </c>
      <c r="H42" s="47" t="n">
        <v>6806</v>
      </c>
      <c r="I42" s="47" t="n">
        <v>52853</v>
      </c>
      <c r="J42" s="47" t="n">
        <v>3817260</v>
      </c>
      <c r="K42" s="47" t="n">
        <v>2253</v>
      </c>
      <c r="L42" s="47" t="n">
        <v>78284</v>
      </c>
      <c r="M42" s="47" t="n">
        <v>34925</v>
      </c>
      <c r="N42" s="47" t="n">
        <v>134761</v>
      </c>
      <c r="O42" s="47" t="n">
        <v>90031</v>
      </c>
      <c r="P42" s="47" t="n">
        <v>4030305</v>
      </c>
      <c r="Q42" s="47" t="n"/>
    </row>
    <row r="43">
      <c r="A43" s="53" t="inlineStr">
        <is>
          <t>東海區</t>
        </is>
      </c>
      <c r="B43" s="53" t="inlineStr">
        <is>
          <t>山梨</t>
        </is>
      </c>
      <c r="C43" s="52">
        <f>SUM(F43:G43)-H43</f>
        <v/>
      </c>
      <c r="D43" s="52">
        <f>SUMIF($I$2:$N$2,"數量",I43:N43)-O43</f>
        <v/>
      </c>
      <c r="E43" s="52">
        <f>SUMIF($I$2:$N$2,"價額",I43:N43)-P43</f>
        <v/>
      </c>
      <c r="F43" s="47" t="n">
        <v>11295</v>
      </c>
      <c r="G43" s="47" t="n">
        <v>154</v>
      </c>
      <c r="H43" s="47" t="n">
        <v>11449</v>
      </c>
      <c r="I43" s="47" t="n">
        <v>210893</v>
      </c>
      <c r="J43" s="47" t="n">
        <v>15204186</v>
      </c>
      <c r="K43" s="47" t="n">
        <v>4936</v>
      </c>
      <c r="L43" s="47" t="n">
        <v>213330</v>
      </c>
      <c r="M43" s="47" t="n">
        <v>70864</v>
      </c>
      <c r="N43" s="47" t="n">
        <v>448354</v>
      </c>
      <c r="O43" s="47" t="n">
        <v>286693</v>
      </c>
      <c r="P43" s="47" t="n">
        <v>15865870</v>
      </c>
      <c r="Q43" s="47" t="n"/>
    </row>
    <row r="44">
      <c r="A44" s="53" t="inlineStr">
        <is>
          <t>東海區</t>
        </is>
      </c>
      <c r="B44" s="53" t="inlineStr">
        <is>
          <t>静岡</t>
        </is>
      </c>
      <c r="C44" s="52">
        <f>SUM(F44:G44)-H44</f>
        <v/>
      </c>
      <c r="D44" s="52">
        <f>SUMIF($I$2:$N$2,"數量",I44:N44)-O44</f>
        <v/>
      </c>
      <c r="E44" s="52">
        <f>SUMIF($I$2:$N$2,"價額",I44:N44)-P44</f>
        <v/>
      </c>
      <c r="F44" s="47" t="n">
        <v>232</v>
      </c>
      <c r="G44" s="47" t="n">
        <v>94</v>
      </c>
      <c r="H44" s="47" t="n">
        <v>326</v>
      </c>
      <c r="I44" s="47" t="n">
        <v>70697</v>
      </c>
      <c r="J44" s="47" t="n">
        <v>5138043</v>
      </c>
      <c r="K44" s="47" t="n">
        <v>11503</v>
      </c>
      <c r="L44" s="47" t="n">
        <v>409457</v>
      </c>
      <c r="M44" s="47" t="n">
        <v>29695</v>
      </c>
      <c r="N44" s="47" t="n">
        <v>216403</v>
      </c>
      <c r="O44" s="47" t="n">
        <v>111895</v>
      </c>
      <c r="P44" s="47" t="n">
        <v>5763903</v>
      </c>
      <c r="Q44" s="47" t="n"/>
    </row>
    <row r="45">
      <c r="A45" s="53" t="inlineStr">
        <is>
          <t>東海區</t>
        </is>
      </c>
      <c r="B45" s="53" t="inlineStr">
        <is>
          <t>愛知</t>
        </is>
      </c>
      <c r="C45" s="52">
        <f>SUM(F45:G45)-H45</f>
        <v/>
      </c>
      <c r="D45" s="52">
        <f>SUMIF($I$2:$N$2,"數量",I45:N45)-O45</f>
        <v/>
      </c>
      <c r="E45" s="52">
        <f>SUMIF($I$2:$N$2,"價額",I45:N45)-P45</f>
        <v/>
      </c>
      <c r="F45" s="47" t="n">
        <v>2785</v>
      </c>
      <c r="G45" s="47" t="n">
        <v>414</v>
      </c>
      <c r="H45" s="47" t="n">
        <v>3199</v>
      </c>
      <c r="I45" s="47" t="n">
        <v>366079</v>
      </c>
      <c r="J45" s="47" t="n">
        <v>26421379</v>
      </c>
      <c r="K45" s="47" t="n">
        <v>132300</v>
      </c>
      <c r="L45" s="47" t="n">
        <v>4901083</v>
      </c>
      <c r="M45" s="47" t="n">
        <v>159455</v>
      </c>
      <c r="N45" s="47" t="n">
        <v>958415</v>
      </c>
      <c r="O45" s="47" t="n">
        <v>657834</v>
      </c>
      <c r="P45" s="47" t="n">
        <v>32280877</v>
      </c>
      <c r="Q45" s="47" t="n"/>
    </row>
    <row r="46">
      <c r="A46" s="53" t="inlineStr">
        <is>
          <t>東海區</t>
        </is>
      </c>
      <c r="B46" s="53" t="inlineStr">
        <is>
          <t>三重</t>
        </is>
      </c>
      <c r="C46" s="52">
        <f>SUM(F46:G46)-H46</f>
        <v/>
      </c>
      <c r="D46" s="52">
        <f>SUMIF($I$2:$N$2,"數量",I46:N46)-O46</f>
        <v/>
      </c>
      <c r="E46" s="52">
        <f>SUMIF($I$2:$N$2,"價額",I46:N46)-P46</f>
        <v/>
      </c>
      <c r="F46" s="47" t="n">
        <v>782</v>
      </c>
      <c r="G46" s="47" t="n">
        <v>117</v>
      </c>
      <c r="H46" s="47" t="n">
        <v>899</v>
      </c>
      <c r="I46" s="47" t="n">
        <v>83081</v>
      </c>
      <c r="J46" s="47" t="n">
        <v>6104024</v>
      </c>
      <c r="K46" s="47" t="n">
        <v>6692</v>
      </c>
      <c r="L46" s="47" t="n">
        <v>222497</v>
      </c>
      <c r="M46" s="47" t="n">
        <v>32584</v>
      </c>
      <c r="N46" s="47" t="n">
        <v>191210</v>
      </c>
      <c r="O46" s="47" t="n">
        <v>122357</v>
      </c>
      <c r="P46" s="47" t="n">
        <v>6517731</v>
      </c>
      <c r="Q46" s="47" t="n"/>
    </row>
    <row r="47">
      <c r="A47" s="53" t="inlineStr">
        <is>
          <t>近畿區</t>
        </is>
      </c>
      <c r="B47" s="53" t="inlineStr">
        <is>
          <t>京都</t>
        </is>
      </c>
      <c r="C47" s="52">
        <f>SUM(F47:G47)-H47</f>
        <v/>
      </c>
      <c r="D47" s="52">
        <f>SUMIF($I$2:$N$2,"數量",I47:N47)-O47</f>
        <v/>
      </c>
      <c r="E47" s="52">
        <f>SUMIF($I$2:$N$2,"價額",I47:N47)-P47</f>
        <v/>
      </c>
      <c r="F47" s="47" t="n">
        <v>6448</v>
      </c>
      <c r="G47" s="47" t="n">
        <v>51</v>
      </c>
      <c r="H47" s="47" t="n">
        <v>6499</v>
      </c>
      <c r="I47" s="47" t="n">
        <v>73561</v>
      </c>
      <c r="J47" s="47" t="n">
        <v>5762214</v>
      </c>
      <c r="K47" s="47" t="n">
        <v>10011</v>
      </c>
      <c r="L47" s="47" t="n">
        <v>319981</v>
      </c>
      <c r="M47" s="47" t="n">
        <v>24063</v>
      </c>
      <c r="N47" s="47" t="n">
        <v>152115</v>
      </c>
      <c r="O47" s="47" t="n">
        <v>107635</v>
      </c>
      <c r="P47" s="47" t="n">
        <v>6234310</v>
      </c>
      <c r="Q47" s="47" t="n"/>
    </row>
    <row r="48">
      <c r="A48" s="53" t="inlineStr">
        <is>
          <t>近畿區</t>
        </is>
      </c>
      <c r="B48" s="53" t="inlineStr">
        <is>
          <t>兵庫</t>
        </is>
      </c>
      <c r="C48" s="52">
        <f>SUM(F48:G48)-H48</f>
        <v/>
      </c>
      <c r="D48" s="52">
        <f>SUMIF($I$2:$N$2,"數量",I48:N48)-O48</f>
        <v/>
      </c>
      <c r="E48" s="52">
        <f>SUMIF($I$2:$N$2,"價額",I48:N48)-P48</f>
        <v/>
      </c>
      <c r="F48" s="47" t="n">
        <v>3280</v>
      </c>
      <c r="G48" s="47" t="n">
        <v>45</v>
      </c>
      <c r="H48" s="47" t="n">
        <v>3325</v>
      </c>
      <c r="I48" s="47" t="n">
        <v>47029</v>
      </c>
      <c r="J48" s="47" t="n">
        <v>3556153</v>
      </c>
      <c r="K48" s="47" t="n">
        <v>3970</v>
      </c>
      <c r="L48" s="47" t="n">
        <v>118981</v>
      </c>
      <c r="M48" s="47" t="n">
        <v>37542</v>
      </c>
      <c r="N48" s="47" t="n">
        <v>115214</v>
      </c>
      <c r="O48" s="47" t="n">
        <v>88541</v>
      </c>
      <c r="P48" s="47" t="n">
        <v>3790348</v>
      </c>
      <c r="Q48" s="47" t="n"/>
    </row>
    <row r="49">
      <c r="A49" s="53" t="inlineStr">
        <is>
          <t>近畿區</t>
        </is>
      </c>
      <c r="B49" s="53" t="inlineStr">
        <is>
          <t>大阪</t>
        </is>
      </c>
      <c r="C49" s="52">
        <f>SUM(F49:G49)-H49</f>
        <v/>
      </c>
      <c r="D49" s="52">
        <f>SUMIF($I$2:$N$2,"數量",I49:N49)-O49</f>
        <v/>
      </c>
      <c r="E49" s="52">
        <f>SUMIF($I$2:$N$2,"價額",I49:N49)-P49</f>
        <v/>
      </c>
      <c r="F49" s="47" t="n">
        <v>1</v>
      </c>
      <c r="G49" s="47" t="n"/>
      <c r="H49" s="47" t="n">
        <v>1</v>
      </c>
      <c r="I49" s="47" t="n">
        <v>10</v>
      </c>
      <c r="J49" s="47" t="n">
        <v>600</v>
      </c>
      <c r="K49" s="47" t="n">
        <v>1</v>
      </c>
      <c r="L49" s="47" t="n">
        <v>30</v>
      </c>
      <c r="M49" s="47" t="n">
        <v>26</v>
      </c>
      <c r="N49" s="47" t="n">
        <v>89</v>
      </c>
      <c r="O49" s="47" t="n">
        <v>37</v>
      </c>
      <c r="P49" s="47" t="n">
        <v>719</v>
      </c>
      <c r="Q49" s="47" t="n"/>
    </row>
    <row r="50">
      <c r="A50" s="53" t="inlineStr">
        <is>
          <t>近畿區</t>
        </is>
      </c>
      <c r="B50" s="53" t="inlineStr">
        <is>
          <t>奈良</t>
        </is>
      </c>
      <c r="C50" s="52">
        <f>SUM(F50:G50)-H50</f>
        <v/>
      </c>
      <c r="D50" s="52">
        <f>SUMIF($I$2:$N$2,"數量",I50:N50)-O50</f>
        <v/>
      </c>
      <c r="E50" s="52">
        <f>SUMIF($I$2:$N$2,"價額",I50:N50)-P50</f>
        <v/>
      </c>
      <c r="F50" s="47" t="n">
        <v>183</v>
      </c>
      <c r="G50" s="47" t="n">
        <v>10</v>
      </c>
      <c r="H50" s="47" t="n">
        <v>193</v>
      </c>
      <c r="I50" s="47" t="n">
        <v>14405</v>
      </c>
      <c r="J50" s="47" t="n">
        <v>1072285</v>
      </c>
      <c r="K50" s="47" t="n">
        <v>25</v>
      </c>
      <c r="L50" s="47" t="n">
        <v>929</v>
      </c>
      <c r="M50" s="47" t="n">
        <v>4547</v>
      </c>
      <c r="N50" s="47" t="n">
        <v>28313</v>
      </c>
      <c r="O50" s="47" t="n">
        <v>18977</v>
      </c>
      <c r="P50" s="47" t="n">
        <v>1101527</v>
      </c>
      <c r="Q50" s="47" t="n"/>
    </row>
    <row r="51">
      <c r="A51" s="53" t="inlineStr">
        <is>
          <t>近畿區</t>
        </is>
      </c>
      <c r="B51" s="53" t="inlineStr">
        <is>
          <t>和歌山</t>
        </is>
      </c>
      <c r="C51" s="52">
        <f>SUM(F51:G51)-H51</f>
        <v/>
      </c>
      <c r="D51" s="52">
        <f>SUMIF($I$2:$N$2,"數量",I51:N51)-O51</f>
        <v/>
      </c>
      <c r="E51" s="52">
        <f>SUMIF($I$2:$N$2,"價額",I51:N51)-P51</f>
        <v/>
      </c>
      <c r="F51" s="47" t="n">
        <v>151</v>
      </c>
      <c r="G51" s="47" t="n">
        <v>9</v>
      </c>
      <c r="H51" s="47" t="n">
        <v>160</v>
      </c>
      <c r="I51" s="47" t="n">
        <v>23234</v>
      </c>
      <c r="J51" s="47" t="n">
        <v>1693232</v>
      </c>
      <c r="K51" s="47" t="n">
        <v>43</v>
      </c>
      <c r="L51" s="47" t="n">
        <v>1880</v>
      </c>
      <c r="M51" s="47" t="n">
        <v>12857</v>
      </c>
      <c r="N51" s="47" t="n">
        <v>49114</v>
      </c>
      <c r="O51" s="47" t="n">
        <v>36134</v>
      </c>
      <c r="P51" s="47" t="n">
        <v>1744226</v>
      </c>
      <c r="Q51" s="47" t="n"/>
    </row>
    <row r="52">
      <c r="A52" s="53" t="inlineStr">
        <is>
          <t>中國區</t>
        </is>
      </c>
      <c r="B52" s="53" t="inlineStr">
        <is>
          <t>鳥取</t>
        </is>
      </c>
      <c r="C52" s="52">
        <f>SUM(F52:G52)-H52</f>
        <v/>
      </c>
      <c r="D52" s="52">
        <f>SUMIF($I$2:$N$2,"數量",I52:N52)-O52</f>
        <v/>
      </c>
      <c r="E52" s="52">
        <f>SUMIF($I$2:$N$2,"價額",I52:N52)-P52</f>
        <v/>
      </c>
      <c r="F52" s="47" t="n">
        <v>2122</v>
      </c>
      <c r="G52" s="47" t="n">
        <v>68</v>
      </c>
      <c r="H52" s="47" t="n">
        <v>2190</v>
      </c>
      <c r="I52" s="47" t="n">
        <v>58107</v>
      </c>
      <c r="J52" s="47" t="n">
        <v>4567978</v>
      </c>
      <c r="K52" s="47" t="n">
        <v>109</v>
      </c>
      <c r="L52" s="47" t="n">
        <v>3875</v>
      </c>
      <c r="M52" s="47" t="n">
        <v>21037</v>
      </c>
      <c r="N52" s="47" t="n">
        <v>147057</v>
      </c>
      <c r="O52" s="47" t="n">
        <v>79253</v>
      </c>
      <c r="P52" s="47" t="n">
        <v>4718910</v>
      </c>
      <c r="Q52" s="47" t="n"/>
    </row>
    <row r="53">
      <c r="A53" s="53" t="inlineStr">
        <is>
          <t>中國區</t>
        </is>
      </c>
      <c r="B53" s="53" t="inlineStr">
        <is>
          <t>島根</t>
        </is>
      </c>
      <c r="C53" s="52">
        <f>SUM(F53:G53)-H53</f>
        <v/>
      </c>
      <c r="D53" s="52">
        <f>SUMIF($I$2:$N$2,"數量",I53:N53)-O53</f>
        <v/>
      </c>
      <c r="E53" s="52">
        <f>SUMIF($I$2:$N$2,"價額",I53:N53)-P53</f>
        <v/>
      </c>
      <c r="F53" s="47" t="n">
        <v>8230</v>
      </c>
      <c r="G53" s="47" t="n">
        <v>78</v>
      </c>
      <c r="H53" s="47" t="n">
        <v>8308</v>
      </c>
      <c r="I53" s="47" t="n">
        <v>25201</v>
      </c>
      <c r="J53" s="47" t="n">
        <v>1833648</v>
      </c>
      <c r="K53" s="47" t="n">
        <v>1036</v>
      </c>
      <c r="L53" s="47" t="n">
        <v>36304</v>
      </c>
      <c r="M53" s="47" t="n">
        <v>9415</v>
      </c>
      <c r="N53" s="47" t="n">
        <v>63551</v>
      </c>
      <c r="O53" s="47" t="n">
        <v>35652</v>
      </c>
      <c r="P53" s="47" t="n">
        <v>1933503</v>
      </c>
      <c r="Q53" s="47" t="n"/>
    </row>
    <row r="54" customFormat="1" s="8">
      <c r="A54" s="53" t="inlineStr">
        <is>
          <t>中國區</t>
        </is>
      </c>
      <c r="B54" s="53" t="inlineStr">
        <is>
          <t>岡山</t>
        </is>
      </c>
      <c r="C54" s="52">
        <f>SUM(F54:G54)-H54</f>
        <v/>
      </c>
      <c r="D54" s="52">
        <f>SUMIF($I$2:$N$2,"數量",I54:N54)-O54</f>
        <v/>
      </c>
      <c r="E54" s="52">
        <f>SUMIF($I$2:$N$2,"價額",I54:N54)-P54</f>
        <v/>
      </c>
      <c r="F54" s="47" t="n">
        <v>341</v>
      </c>
      <c r="G54" s="47" t="n">
        <v>39</v>
      </c>
      <c r="H54" s="47" t="n">
        <v>380</v>
      </c>
      <c r="I54" s="47" t="n">
        <v>26962</v>
      </c>
      <c r="J54" s="47" t="n">
        <v>2033330</v>
      </c>
      <c r="K54" s="47" t="n">
        <v>550</v>
      </c>
      <c r="L54" s="47" t="n">
        <v>31537</v>
      </c>
      <c r="M54" s="47" t="n">
        <v>11726</v>
      </c>
      <c r="N54" s="47" t="n">
        <v>73975</v>
      </c>
      <c r="O54" s="47" t="n">
        <v>39238</v>
      </c>
      <c r="P54" s="47" t="n">
        <v>2138842</v>
      </c>
      <c r="Q54" s="47" t="n"/>
    </row>
    <row r="55" customFormat="1" s="8">
      <c r="A55" s="53" t="inlineStr">
        <is>
          <t>中國區</t>
        </is>
      </c>
      <c r="B55" s="53" t="inlineStr">
        <is>
          <t>広島</t>
        </is>
      </c>
      <c r="C55" s="52">
        <f>SUM(F55:G55)-H55</f>
        <v/>
      </c>
      <c r="D55" s="52">
        <f>SUMIF($I$2:$N$2,"數量",I55:N55)-O55</f>
        <v/>
      </c>
      <c r="E55" s="52">
        <f>SUMIF($I$2:$N$2,"價額",I55:N55)-P55</f>
        <v/>
      </c>
      <c r="F55" s="47" t="n">
        <v>2355</v>
      </c>
      <c r="G55" s="47" t="n">
        <v>56</v>
      </c>
      <c r="H55" s="47" t="n">
        <v>2411</v>
      </c>
      <c r="I55" s="47" t="n">
        <v>21281</v>
      </c>
      <c r="J55" s="47" t="n">
        <v>1544748</v>
      </c>
      <c r="K55" s="47" t="n">
        <v>344</v>
      </c>
      <c r="L55" s="47" t="n">
        <v>12935</v>
      </c>
      <c r="M55" s="47" t="n">
        <v>8441</v>
      </c>
      <c r="N55" s="47" t="n">
        <v>57456</v>
      </c>
      <c r="O55" s="47" t="n">
        <v>30066</v>
      </c>
      <c r="P55" s="47" t="n">
        <v>1615139</v>
      </c>
      <c r="Q55" s="47" t="n"/>
    </row>
    <row r="56">
      <c r="A56" s="53" t="inlineStr">
        <is>
          <t>中國區</t>
        </is>
      </c>
      <c r="B56" s="53" t="inlineStr">
        <is>
          <t>山口</t>
        </is>
      </c>
      <c r="C56" s="52">
        <f>SUM(F56:G56)-H56</f>
        <v/>
      </c>
      <c r="D56" s="52">
        <f>SUMIF($I$2:$N$2,"數量",I56:N56)-O56</f>
        <v/>
      </c>
      <c r="E56" s="52">
        <f>SUMIF($I$2:$N$2,"價額",I56:N56)-P56</f>
        <v/>
      </c>
      <c r="F56" s="47" t="n">
        <v>2701</v>
      </c>
      <c r="G56" s="47" t="n">
        <v>29</v>
      </c>
      <c r="H56" s="47" t="n">
        <v>2730</v>
      </c>
      <c r="I56" s="47" t="n">
        <v>7700</v>
      </c>
      <c r="J56" s="47" t="n">
        <v>598256</v>
      </c>
      <c r="K56" s="47" t="n">
        <v>140</v>
      </c>
      <c r="L56" s="47" t="n">
        <v>4797</v>
      </c>
      <c r="M56" s="47" t="n">
        <v>2971</v>
      </c>
      <c r="N56" s="47" t="n">
        <v>18927</v>
      </c>
      <c r="O56" s="47" t="n">
        <v>10811</v>
      </c>
      <c r="P56" s="47" t="n">
        <v>621980</v>
      </c>
      <c r="Q56" s="47" t="n"/>
    </row>
    <row r="57">
      <c r="A57" s="53" t="inlineStr">
        <is>
          <t>四國區</t>
        </is>
      </c>
      <c r="B57" s="53" t="inlineStr">
        <is>
          <t>徳島</t>
        </is>
      </c>
      <c r="C57" s="52">
        <f>SUM(F57:G57)-H57</f>
        <v/>
      </c>
      <c r="D57" s="52">
        <f>SUMIF($I$2:$N$2,"數量",I57:N57)-O57</f>
        <v/>
      </c>
      <c r="E57" s="52">
        <f>SUMIF($I$2:$N$2,"價額",I57:N57)-P57</f>
        <v/>
      </c>
      <c r="F57" s="47" t="n">
        <v>3103</v>
      </c>
      <c r="G57" s="47" t="n">
        <v>72</v>
      </c>
      <c r="H57" s="47" t="n">
        <v>3175</v>
      </c>
      <c r="I57" s="47" t="n">
        <v>41369</v>
      </c>
      <c r="J57" s="47" t="n">
        <v>3032909</v>
      </c>
      <c r="K57" s="47" t="n">
        <v>1411</v>
      </c>
      <c r="L57" s="47" t="n">
        <v>44162</v>
      </c>
      <c r="M57" s="47" t="n">
        <v>12297</v>
      </c>
      <c r="N57" s="47" t="n">
        <v>81589</v>
      </c>
      <c r="O57" s="47" t="n">
        <v>55077</v>
      </c>
      <c r="P57" s="47" t="n">
        <v>3158660</v>
      </c>
      <c r="Q57" s="47" t="n"/>
    </row>
    <row r="58">
      <c r="A58" s="53" t="inlineStr">
        <is>
          <t>四國區</t>
        </is>
      </c>
      <c r="B58" s="53" t="inlineStr">
        <is>
          <t>香川</t>
        </is>
      </c>
      <c r="C58" s="52">
        <f>SUM(F58:G58)-H58</f>
        <v/>
      </c>
      <c r="D58" s="52">
        <f>SUMIF($I$2:$N$2,"數量",I58:N58)-O58</f>
        <v/>
      </c>
      <c r="E58" s="52">
        <f>SUMIF($I$2:$N$2,"價額",I58:N58)-P58</f>
        <v/>
      </c>
      <c r="F58" s="47" t="n">
        <v>103</v>
      </c>
      <c r="G58" s="47" t="n">
        <v>4</v>
      </c>
      <c r="H58" s="47" t="n">
        <v>107</v>
      </c>
      <c r="I58" s="47" t="n">
        <v>220</v>
      </c>
      <c r="J58" s="47" t="n">
        <v>13453</v>
      </c>
      <c r="K58" s="47" t="n">
        <v>52</v>
      </c>
      <c r="L58" s="47" t="n">
        <v>1309</v>
      </c>
      <c r="M58" s="47" t="n">
        <v>149</v>
      </c>
      <c r="N58" s="47" t="n">
        <v>667</v>
      </c>
      <c r="O58" s="47" t="n">
        <v>421</v>
      </c>
      <c r="P58" s="47" t="n">
        <v>15429</v>
      </c>
      <c r="Q58" s="47" t="n"/>
    </row>
    <row r="59">
      <c r="A59" s="53" t="inlineStr">
        <is>
          <t>四國區</t>
        </is>
      </c>
      <c r="B59" s="53" t="inlineStr">
        <is>
          <t>愛媛</t>
        </is>
      </c>
      <c r="C59" s="52">
        <f>SUM(F59:G59)-H59</f>
        <v/>
      </c>
      <c r="D59" s="52">
        <f>SUMIF($I$2:$N$2,"數量",I59:N59)-O59</f>
        <v/>
      </c>
      <c r="E59" s="52">
        <f>SUMIF($I$2:$N$2,"價額",I59:N59)-P59</f>
        <v/>
      </c>
      <c r="F59" s="47" t="n">
        <v>700</v>
      </c>
      <c r="G59" s="47" t="n">
        <v>110</v>
      </c>
      <c r="H59" s="47" t="n">
        <v>810</v>
      </c>
      <c r="I59" s="47" t="n">
        <v>95061</v>
      </c>
      <c r="J59" s="47" t="n">
        <v>7221902</v>
      </c>
      <c r="K59" s="47" t="n">
        <v>841</v>
      </c>
      <c r="L59" s="47" t="n">
        <v>31029</v>
      </c>
      <c r="M59" s="47" t="n">
        <v>55175</v>
      </c>
      <c r="N59" s="47" t="n">
        <v>289200</v>
      </c>
      <c r="O59" s="47" t="n">
        <v>151077</v>
      </c>
      <c r="P59" s="47" t="n">
        <v>7542131</v>
      </c>
      <c r="Q59" s="47" t="n"/>
    </row>
    <row r="60">
      <c r="A60" s="53" t="inlineStr">
        <is>
          <t>四國區</t>
        </is>
      </c>
      <c r="B60" s="53" t="inlineStr">
        <is>
          <t>高知</t>
        </is>
      </c>
      <c r="C60" s="52">
        <f>SUM(F60:G60)-H60</f>
        <v/>
      </c>
      <c r="D60" s="52">
        <f>SUMIF($I$2:$N$2,"數量",I60:N60)-O60</f>
        <v/>
      </c>
      <c r="E60" s="52">
        <f>SUMIF($I$2:$N$2,"價額",I60:N60)-P60</f>
        <v/>
      </c>
      <c r="F60" s="47" t="n">
        <v>2673</v>
      </c>
      <c r="G60" s="47" t="n">
        <v>119</v>
      </c>
      <c r="H60" s="47" t="n">
        <v>2792</v>
      </c>
      <c r="I60" s="47" t="n">
        <v>49709</v>
      </c>
      <c r="J60" s="47" t="n">
        <v>3509080</v>
      </c>
      <c r="K60" s="47" t="n">
        <v>461</v>
      </c>
      <c r="L60" s="47" t="n">
        <v>13013</v>
      </c>
      <c r="M60" s="47" t="n">
        <v>11191</v>
      </c>
      <c r="N60" s="47" t="n">
        <v>80278</v>
      </c>
      <c r="O60" s="47" t="n">
        <v>61361</v>
      </c>
      <c r="P60" s="47" t="n">
        <v>3602371</v>
      </c>
      <c r="Q60" s="47" t="n"/>
    </row>
    <row r="61">
      <c r="A61" s="53" t="inlineStr">
        <is>
          <t>九州區</t>
        </is>
      </c>
      <c r="B61" s="53" t="inlineStr">
        <is>
          <t>大分</t>
        </is>
      </c>
      <c r="C61" s="52">
        <f>SUM(F61:G61)-H61</f>
        <v/>
      </c>
      <c r="D61" s="52">
        <f>SUMIF($I$2:$N$2,"數量",I61:N61)-O61</f>
        <v/>
      </c>
      <c r="E61" s="52">
        <f>SUMIF($I$2:$N$2,"價額",I61:N61)-P61</f>
        <v/>
      </c>
      <c r="F61" s="47" t="n">
        <v>2735</v>
      </c>
      <c r="G61" s="47" t="n">
        <v>25</v>
      </c>
      <c r="H61" s="47" t="n">
        <v>2760</v>
      </c>
      <c r="I61" s="47" t="n">
        <v>27214</v>
      </c>
      <c r="J61" s="47" t="n">
        <v>2010744</v>
      </c>
      <c r="K61" s="47" t="n">
        <v>315</v>
      </c>
      <c r="L61" s="47" t="n">
        <v>11070</v>
      </c>
      <c r="M61" s="47" t="n">
        <v>8083</v>
      </c>
      <c r="N61" s="47" t="n">
        <v>63524</v>
      </c>
      <c r="O61" s="47" t="n">
        <v>35612</v>
      </c>
      <c r="P61" s="47" t="n">
        <v>2085338</v>
      </c>
      <c r="Q61" s="47" t="n"/>
    </row>
    <row r="62">
      <c r="A62" s="53" t="inlineStr">
        <is>
          <t>九州區</t>
        </is>
      </c>
      <c r="B62" s="53" t="inlineStr">
        <is>
          <t>福岡</t>
        </is>
      </c>
      <c r="C62" s="52">
        <f>SUM(F62:G62)-H62</f>
        <v/>
      </c>
      <c r="D62" s="52">
        <f>SUMIF($I$2:$N$2,"數量",I62:N62)-O62</f>
        <v/>
      </c>
      <c r="E62" s="52">
        <f>SUMIF($I$2:$N$2,"價額",I62:N62)-P62</f>
        <v/>
      </c>
      <c r="F62" s="47" t="n">
        <v>3233</v>
      </c>
      <c r="G62" s="47" t="n">
        <v>4</v>
      </c>
      <c r="H62" s="47" t="n">
        <v>3237</v>
      </c>
      <c r="I62" s="47" t="n">
        <v>16753</v>
      </c>
      <c r="J62" s="47" t="n">
        <v>1209047</v>
      </c>
      <c r="K62" s="47" t="n">
        <v>252</v>
      </c>
      <c r="L62" s="47" t="n">
        <v>7471</v>
      </c>
      <c r="M62" s="47" t="n">
        <v>5150</v>
      </c>
      <c r="N62" s="47" t="n">
        <v>26145</v>
      </c>
      <c r="O62" s="47" t="n">
        <v>22155</v>
      </c>
      <c r="P62" s="47" t="n">
        <v>1242663</v>
      </c>
      <c r="Q62" s="47" t="n"/>
    </row>
    <row r="63">
      <c r="A63" s="53" t="inlineStr">
        <is>
          <t>九州區</t>
        </is>
      </c>
      <c r="B63" s="53" t="inlineStr">
        <is>
          <t>佐賀</t>
        </is>
      </c>
      <c r="C63" s="52">
        <f>SUM(F63:G63)-H63</f>
        <v/>
      </c>
      <c r="D63" s="52">
        <f>SUMIF($I$2:$N$2,"數量",I63:N63)-O63</f>
        <v/>
      </c>
      <c r="E63" s="52">
        <f>SUMIF($I$2:$N$2,"價額",I63:N63)-P63</f>
        <v/>
      </c>
      <c r="F63" s="47" t="n">
        <v>13039</v>
      </c>
      <c r="G63" s="47" t="n">
        <v>3</v>
      </c>
      <c r="H63" s="47" t="n">
        <v>13042</v>
      </c>
      <c r="I63" s="47" t="n">
        <v>11509</v>
      </c>
      <c r="J63" s="47" t="n">
        <v>690454</v>
      </c>
      <c r="K63" s="47" t="n">
        <v>232</v>
      </c>
      <c r="L63" s="47" t="n">
        <v>6842</v>
      </c>
      <c r="M63" s="47" t="n">
        <v>2324</v>
      </c>
      <c r="N63" s="47" t="n">
        <v>20140</v>
      </c>
      <c r="O63" s="47" t="n">
        <v>14065</v>
      </c>
      <c r="P63" s="47" t="n">
        <v>717436</v>
      </c>
      <c r="Q63" s="47" t="n"/>
    </row>
    <row r="64">
      <c r="A64" s="53" t="inlineStr">
        <is>
          <t>九州區</t>
        </is>
      </c>
      <c r="B64" s="53" t="inlineStr">
        <is>
          <t>長崎</t>
        </is>
      </c>
      <c r="C64" s="52">
        <f>SUM(F64:G64)-H64</f>
        <v/>
      </c>
      <c r="D64" s="52">
        <f>SUMIF($I$2:$N$2,"數量",I64:N64)-O64</f>
        <v/>
      </c>
      <c r="E64" s="52">
        <f>SUMIF($I$2:$N$2,"價額",I64:N64)-P64</f>
        <v/>
      </c>
      <c r="F64" s="47" t="n">
        <v>4283</v>
      </c>
      <c r="G64" s="47" t="n">
        <v>6</v>
      </c>
      <c r="H64" s="47" t="n">
        <v>4289</v>
      </c>
      <c r="I64" s="47" t="n">
        <v>3998</v>
      </c>
      <c r="J64" s="47" t="n">
        <v>269096</v>
      </c>
      <c r="K64" s="47" t="n">
        <v>295</v>
      </c>
      <c r="L64" s="47" t="n">
        <v>11313</v>
      </c>
      <c r="M64" s="47" t="n">
        <v>1301</v>
      </c>
      <c r="N64" s="47" t="n">
        <v>9964</v>
      </c>
      <c r="O64" s="47" t="n">
        <v>5594</v>
      </c>
      <c r="P64" s="47" t="n">
        <v>290373</v>
      </c>
      <c r="Q64" s="47" t="n"/>
    </row>
    <row r="65">
      <c r="A65" s="53" t="inlineStr">
        <is>
          <t>九州區</t>
        </is>
      </c>
      <c r="B65" s="53" t="inlineStr">
        <is>
          <t>熊本</t>
        </is>
      </c>
      <c r="C65" s="52">
        <f>SUM(F65:G65)-H65</f>
        <v/>
      </c>
      <c r="D65" s="52">
        <f>SUMIF($I$2:$N$2,"數量",I65:N65)-O65</f>
        <v/>
      </c>
      <c r="E65" s="52">
        <f>SUMIF($I$2:$N$2,"價額",I65:N65)-P65</f>
        <v/>
      </c>
      <c r="F65" s="47" t="n">
        <v>10038</v>
      </c>
      <c r="G65" s="47" t="n">
        <v>38</v>
      </c>
      <c r="H65" s="47" t="n">
        <v>10076</v>
      </c>
      <c r="I65" s="47" t="n">
        <v>41156</v>
      </c>
      <c r="J65" s="47" t="n">
        <v>3127744</v>
      </c>
      <c r="K65" s="47" t="n">
        <v>2041</v>
      </c>
      <c r="L65" s="47" t="n">
        <v>52878</v>
      </c>
      <c r="M65" s="47" t="n">
        <v>11754</v>
      </c>
      <c r="N65" s="47" t="n">
        <v>90004</v>
      </c>
      <c r="O65" s="47" t="n">
        <v>54951</v>
      </c>
      <c r="P65" s="47" t="n">
        <v>3270626</v>
      </c>
      <c r="Q65" s="47" t="n"/>
    </row>
    <row r="66">
      <c r="A66" s="53" t="inlineStr">
        <is>
          <t>九州區</t>
        </is>
      </c>
      <c r="B66" s="53" t="inlineStr">
        <is>
          <t>宮崎</t>
        </is>
      </c>
      <c r="C66" s="52">
        <f>SUM(F66:G66)-H66</f>
        <v/>
      </c>
      <c r="D66" s="52">
        <f>SUMIF($I$2:$N$2,"數量",I66:N66)-O66</f>
        <v/>
      </c>
      <c r="E66" s="52">
        <f>SUMIF($I$2:$N$2,"價額",I66:N66)-P66</f>
        <v/>
      </c>
      <c r="F66" s="47" t="n">
        <v>1849</v>
      </c>
      <c r="G66" s="47" t="n">
        <v>95</v>
      </c>
      <c r="H66" s="47" t="n">
        <v>1944</v>
      </c>
      <c r="I66" s="47" t="n">
        <v>24787</v>
      </c>
      <c r="J66" s="47" t="n">
        <v>1742260</v>
      </c>
      <c r="K66" s="47" t="n">
        <v>77</v>
      </c>
      <c r="L66" s="47" t="n">
        <v>2449</v>
      </c>
      <c r="M66" s="47" t="n">
        <v>5809</v>
      </c>
      <c r="N66" s="47" t="n">
        <v>42727</v>
      </c>
      <c r="O66" s="47" t="n">
        <v>30673</v>
      </c>
      <c r="P66" s="47" t="n">
        <v>1787436</v>
      </c>
      <c r="Q66" s="47" t="n"/>
    </row>
    <row r="67">
      <c r="A67" s="53" t="inlineStr">
        <is>
          <t>九州區</t>
        </is>
      </c>
      <c r="B67" s="53" t="inlineStr">
        <is>
          <t>鹿児島</t>
        </is>
      </c>
      <c r="C67" s="52">
        <f>SUM(F67:G67)-H67</f>
        <v/>
      </c>
      <c r="D67" s="52">
        <f>SUMIF($I$2:$N$2,"數量",I67:N67)-O67</f>
        <v/>
      </c>
      <c r="E67" s="52">
        <f>SUMIF($I$2:$N$2,"價額",I67:N67)-P67</f>
        <v/>
      </c>
      <c r="F67" s="47" t="n">
        <v>4730</v>
      </c>
      <c r="G67" s="47" t="n">
        <v>56</v>
      </c>
      <c r="H67" s="47" t="n">
        <v>4786</v>
      </c>
      <c r="I67" s="47" t="n">
        <v>19070</v>
      </c>
      <c r="J67" s="47" t="n">
        <v>1362376</v>
      </c>
      <c r="K67" s="47" t="n">
        <v>247</v>
      </c>
      <c r="L67" s="47" t="n">
        <v>5470</v>
      </c>
      <c r="M67" s="47" t="n">
        <v>6185</v>
      </c>
      <c r="N67" s="47" t="n">
        <v>47389</v>
      </c>
      <c r="O67" s="47" t="n">
        <v>25502</v>
      </c>
      <c r="P67" s="47" t="n">
        <v>1415235</v>
      </c>
      <c r="Q67" s="47" t="n"/>
    </row>
    <row r="68">
      <c r="A68" s="53" t="inlineStr">
        <is>
          <t>沖縄</t>
        </is>
      </c>
      <c r="B68" s="53" t="n"/>
      <c r="C68" s="52">
        <f>SUM(F68:G68)-H68</f>
        <v/>
      </c>
      <c r="D68" s="52">
        <f>SUMIF($I$2:$N$2,"數量",I68:N68)-O68</f>
        <v/>
      </c>
      <c r="E68" s="52">
        <f>SUMIF($I$2:$N$2,"價額",I68:N68)-P68</f>
        <v/>
      </c>
      <c r="F68" s="47" t="n">
        <v>521</v>
      </c>
      <c r="G68" s="47" t="n"/>
      <c r="H68" s="47" t="n">
        <v>521</v>
      </c>
      <c r="I68" s="47" t="n">
        <v>215</v>
      </c>
      <c r="J68" s="47" t="n">
        <v>8560</v>
      </c>
      <c r="K68" s="47" t="n"/>
      <c r="L68" s="47" t="n">
        <v>10</v>
      </c>
      <c r="M68" s="47" t="n">
        <v>53</v>
      </c>
      <c r="N68" s="47" t="n">
        <v>611</v>
      </c>
      <c r="O68" s="47" t="n">
        <v>268</v>
      </c>
      <c r="P68" s="47" t="n">
        <v>9181</v>
      </c>
      <c r="Q68" s="47" t="n"/>
    </row>
    <row r="69">
      <c r="A69" s="53" t="inlineStr">
        <is>
          <t>總計</t>
        </is>
      </c>
      <c r="B69" s="53" t="n"/>
      <c r="C69" s="52">
        <f>SUM(F69:G69)-H69</f>
        <v/>
      </c>
      <c r="D69" s="52">
        <f>SUMIF($I$2:$N$2,"數量",I69:N69)-O69</f>
        <v/>
      </c>
      <c r="E69" s="52">
        <f>SUMIF($I$2:$N$2,"價額",I69:N69)-P69</f>
        <v/>
      </c>
      <c r="F69" s="47" t="n">
        <v>280641</v>
      </c>
      <c r="G69" s="47" t="n">
        <v>3859</v>
      </c>
      <c r="H69" s="47" t="n">
        <v>284500</v>
      </c>
      <c r="I69" s="47" t="n">
        <v>4175372</v>
      </c>
      <c r="J69" s="47" t="n">
        <v>302057422</v>
      </c>
      <c r="K69" s="47" t="n">
        <v>344478</v>
      </c>
      <c r="L69" s="47" t="n">
        <v>11775537</v>
      </c>
      <c r="M69" s="47" t="n">
        <v>1564556</v>
      </c>
      <c r="N69" s="47" t="n">
        <v>8718701</v>
      </c>
      <c r="O69" s="47" t="n">
        <v>6084406</v>
      </c>
      <c r="P69" s="47" t="n">
        <v>322551660</v>
      </c>
      <c r="Q69" s="4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68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3" t="inlineStr">
        <is>
          <t>地方</t>
        </is>
      </c>
      <c r="B1" s="53" t="inlineStr">
        <is>
          <t>府県</t>
        </is>
      </c>
      <c r="C1" s="53" t="inlineStr">
        <is>
          <t>製絲戸數</t>
        </is>
      </c>
      <c r="D1" s="53" t="inlineStr">
        <is>
          <t>製絲戸數</t>
        </is>
      </c>
      <c r="E1" s="53" t="inlineStr">
        <is>
          <t>製絲戸數</t>
        </is>
      </c>
      <c r="F1" s="53" t="inlineStr">
        <is>
          <t>生絲</t>
        </is>
      </c>
      <c r="G1" s="53" t="inlineStr">
        <is>
          <t>生絲</t>
        </is>
      </c>
      <c r="H1" s="53" t="inlineStr">
        <is>
          <t>玉絲</t>
        </is>
      </c>
      <c r="I1" s="53" t="inlineStr">
        <is>
          <t>玉絲</t>
        </is>
      </c>
      <c r="J1" s="53" t="inlineStr">
        <is>
          <t>屑絲及屑物</t>
        </is>
      </c>
      <c r="K1" s="53" t="inlineStr">
        <is>
          <t>屑絲及屑物</t>
        </is>
      </c>
      <c r="L1" s="53" t="inlineStr">
        <is>
          <t>合計</t>
        </is>
      </c>
      <c r="M1" s="53" t="inlineStr">
        <is>
          <t>合計</t>
        </is>
      </c>
    </row>
    <row r="2">
      <c r="A2" s="53" t="inlineStr"/>
      <c r="B2" s="53" t="inlineStr"/>
      <c r="C2" s="53" t="inlineStr">
        <is>
          <t>十人繰未滿</t>
        </is>
      </c>
      <c r="D2" s="53" t="inlineStr">
        <is>
          <t>十人繰以上</t>
        </is>
      </c>
      <c r="E2" s="53" t="inlineStr">
        <is>
          <t>合計</t>
        </is>
      </c>
      <c r="F2" s="53" t="inlineStr">
        <is>
          <t>數量</t>
        </is>
      </c>
      <c r="G2" s="53" t="inlineStr">
        <is>
          <t>價額</t>
        </is>
      </c>
      <c r="H2" s="53" t="inlineStr">
        <is>
          <t>數量</t>
        </is>
      </c>
      <c r="I2" s="53" t="inlineStr">
        <is>
          <t>價額</t>
        </is>
      </c>
      <c r="J2" s="53" t="inlineStr">
        <is>
          <t>數量</t>
        </is>
      </c>
      <c r="K2" s="53" t="inlineStr">
        <is>
          <t>價額</t>
        </is>
      </c>
      <c r="L2" s="53" t="inlineStr">
        <is>
          <t>數量</t>
        </is>
      </c>
      <c r="M2" s="53" t="inlineStr">
        <is>
          <t>價額</t>
        </is>
      </c>
    </row>
    <row r="3">
      <c r="A3" s="53" t="inlineStr"/>
      <c r="B3" s="53" t="inlineStr"/>
      <c r="C3" s="53" t="inlineStr"/>
      <c r="D3" s="53" t="inlineStr"/>
      <c r="E3" s="53" t="inlineStr"/>
      <c r="F3" s="53" t="inlineStr">
        <is>
          <t>貫</t>
        </is>
      </c>
      <c r="G3" s="53" t="inlineStr">
        <is>
          <t>円</t>
        </is>
      </c>
      <c r="H3" s="53" t="inlineStr">
        <is>
          <t>貫</t>
        </is>
      </c>
      <c r="I3" s="53" t="inlineStr">
        <is>
          <t>円</t>
        </is>
      </c>
      <c r="J3" s="53" t="inlineStr">
        <is>
          <t>貫</t>
        </is>
      </c>
      <c r="K3" s="53" t="inlineStr">
        <is>
          <t>円</t>
        </is>
      </c>
      <c r="L3" s="53" t="inlineStr">
        <is>
          <t>貫</t>
        </is>
      </c>
      <c r="M3" s="53" t="inlineStr">
        <is>
          <t>円</t>
        </is>
      </c>
    </row>
    <row r="4">
      <c r="A4" s="53" t="inlineStr">
        <is>
          <t>明治33年</t>
        </is>
      </c>
      <c r="B4" s="53" t="inlineStr"/>
      <c r="C4" s="53" t="inlineStr"/>
      <c r="D4" s="53" t="inlineStr"/>
      <c r="E4" s="53" t="n">
        <v>428627</v>
      </c>
      <c r="F4" s="53" t="n">
        <v>1755751</v>
      </c>
      <c r="G4" s="53" t="n">
        <v>86233957</v>
      </c>
      <c r="H4" s="53" t="n">
        <v>138191</v>
      </c>
      <c r="I4" s="53" t="n">
        <v>3463067</v>
      </c>
      <c r="J4" s="53" t="n">
        <v>600714</v>
      </c>
      <c r="K4" s="53" t="n">
        <v>4126040</v>
      </c>
      <c r="L4" s="53" t="n">
        <v>2494656</v>
      </c>
      <c r="M4" s="53" t="n">
        <v>93823064</v>
      </c>
    </row>
    <row r="5">
      <c r="A5" s="53" t="inlineStr">
        <is>
          <t>明治34年</t>
        </is>
      </c>
      <c r="B5" s="53" t="inlineStr"/>
      <c r="C5" s="53" t="inlineStr"/>
      <c r="D5" s="53" t="inlineStr"/>
      <c r="E5" s="53" t="n">
        <v>421976</v>
      </c>
      <c r="F5" s="53" t="n">
        <v>1750427</v>
      </c>
      <c r="G5" s="53" t="n">
        <v>86623708</v>
      </c>
      <c r="H5" s="53" t="n">
        <v>134511</v>
      </c>
      <c r="I5" s="53" t="n">
        <v>3096882</v>
      </c>
      <c r="J5" s="53" t="n">
        <v>576974</v>
      </c>
      <c r="K5" s="53" t="n">
        <v>5061315</v>
      </c>
      <c r="L5" s="53" t="n">
        <v>2461912</v>
      </c>
      <c r="M5" s="53" t="n">
        <v>94781905</v>
      </c>
    </row>
    <row r="6">
      <c r="A6" s="53" t="inlineStr">
        <is>
          <t>明治35年</t>
        </is>
      </c>
      <c r="B6" s="53" t="inlineStr"/>
      <c r="C6" s="53" t="inlineStr"/>
      <c r="D6" s="53" t="inlineStr"/>
      <c r="E6" s="53" t="n">
        <v>414511</v>
      </c>
      <c r="F6" s="53" t="n">
        <v>1792928</v>
      </c>
      <c r="G6" s="53" t="n">
        <v>96408204</v>
      </c>
      <c r="H6" s="53" t="n">
        <v>141312</v>
      </c>
      <c r="I6" s="53" t="n">
        <v>3484035</v>
      </c>
      <c r="J6" s="53" t="n">
        <v>623938</v>
      </c>
      <c r="K6" s="53" t="n">
        <v>4944631</v>
      </c>
      <c r="L6" s="53" t="n">
        <v>2558178</v>
      </c>
      <c r="M6" s="53" t="n">
        <v>104836870</v>
      </c>
    </row>
    <row r="7">
      <c r="A7" s="53" t="inlineStr">
        <is>
          <t>明治36年</t>
        </is>
      </c>
      <c r="B7" s="53" t="inlineStr"/>
      <c r="C7" s="53" t="inlineStr"/>
      <c r="D7" s="53" t="inlineStr"/>
      <c r="E7" s="53" t="n">
        <v>402475</v>
      </c>
      <c r="F7" s="53" t="n">
        <v>1844390</v>
      </c>
      <c r="G7" s="53" t="n">
        <v>103094435</v>
      </c>
      <c r="H7" s="53" t="n">
        <v>153488</v>
      </c>
      <c r="I7" s="53" t="n">
        <v>4083298</v>
      </c>
      <c r="J7" s="53" t="n">
        <v>601692</v>
      </c>
      <c r="K7" s="53" t="n">
        <v>4480117</v>
      </c>
      <c r="L7" s="53" t="n">
        <v>2599570</v>
      </c>
      <c r="M7" s="53" t="n">
        <v>111657850</v>
      </c>
    </row>
    <row r="8">
      <c r="A8" s="53" t="inlineStr">
        <is>
          <t>明治37年</t>
        </is>
      </c>
      <c r="B8" s="53" t="inlineStr"/>
      <c r="C8" s="53" t="inlineStr"/>
      <c r="D8" s="53" t="inlineStr"/>
      <c r="E8" s="53" t="n">
        <v>408055</v>
      </c>
      <c r="F8" s="53" t="n">
        <v>1860720</v>
      </c>
      <c r="G8" s="53" t="n">
        <v>100136008</v>
      </c>
      <c r="H8" s="53" t="n">
        <v>136000</v>
      </c>
      <c r="I8" s="53" t="n">
        <v>3419543</v>
      </c>
      <c r="J8" s="53" t="n">
        <v>660252</v>
      </c>
      <c r="K8" s="53" t="n">
        <v>3918499</v>
      </c>
      <c r="L8" s="53" t="n">
        <v>2656972</v>
      </c>
      <c r="M8" s="53" t="n">
        <v>107474050</v>
      </c>
    </row>
    <row r="9">
      <c r="A9" s="53" t="inlineStr">
        <is>
          <t>明治38年</t>
        </is>
      </c>
      <c r="B9" s="53" t="inlineStr"/>
      <c r="C9" s="53" t="n">
        <v>407224</v>
      </c>
      <c r="D9" s="53" t="n">
        <v>4719</v>
      </c>
      <c r="E9" s="53" t="n">
        <v>411943</v>
      </c>
      <c r="F9" s="53" t="n">
        <v>1839097</v>
      </c>
      <c r="G9" s="53" t="n">
        <v>103452046</v>
      </c>
      <c r="H9" s="53" t="n">
        <v>110023</v>
      </c>
      <c r="I9" s="53" t="n">
        <v>3192140</v>
      </c>
      <c r="J9" s="53" t="n">
        <v>657004</v>
      </c>
      <c r="K9" s="53" t="n">
        <v>3825089</v>
      </c>
      <c r="L9" s="53" t="n">
        <v>2606124</v>
      </c>
      <c r="M9" s="53" t="n">
        <v>110469275</v>
      </c>
    </row>
    <row r="10">
      <c r="A10" s="53" t="inlineStr">
        <is>
          <t>明治39年</t>
        </is>
      </c>
      <c r="B10" s="53" t="inlineStr"/>
      <c r="C10" s="53" t="n">
        <v>397885</v>
      </c>
      <c r="D10" s="53" t="n">
        <v>3843</v>
      </c>
      <c r="E10" s="53" t="n">
        <v>401728</v>
      </c>
      <c r="F10" s="53" t="n">
        <v>2063603</v>
      </c>
      <c r="G10" s="53" t="n">
        <v>132441554</v>
      </c>
      <c r="H10" s="53" t="n">
        <v>126729</v>
      </c>
      <c r="I10" s="53" t="n">
        <v>4386523</v>
      </c>
      <c r="J10" s="53" t="n">
        <v>727177</v>
      </c>
      <c r="K10" s="53" t="n">
        <v>4636223</v>
      </c>
      <c r="L10" s="53" t="n">
        <v>2917509</v>
      </c>
      <c r="M10" s="53" t="n">
        <v>141464300</v>
      </c>
    </row>
    <row r="11">
      <c r="A11" s="53" t="inlineStr">
        <is>
          <t>明治40年</t>
        </is>
      </c>
      <c r="B11" s="53" t="inlineStr"/>
      <c r="C11" s="53" t="n">
        <v>392581</v>
      </c>
      <c r="D11" s="53" t="n">
        <v>4758</v>
      </c>
      <c r="E11" s="53" t="n">
        <v>397339</v>
      </c>
      <c r="F11" s="53" t="n">
        <v>2329416</v>
      </c>
      <c r="G11" s="53" t="n">
        <v>150632246</v>
      </c>
      <c r="H11" s="53" t="n">
        <v>123558</v>
      </c>
      <c r="I11" s="53" t="n">
        <v>4283020</v>
      </c>
      <c r="J11" s="53" t="n">
        <v>774980</v>
      </c>
      <c r="K11" s="53" t="n">
        <v>4925510</v>
      </c>
      <c r="L11" s="53" t="n">
        <v>3227954</v>
      </c>
      <c r="M11" s="53" t="n">
        <v>159840776</v>
      </c>
    </row>
    <row r="12">
      <c r="A12" s="53" t="inlineStr">
        <is>
          <t>明治41年</t>
        </is>
      </c>
      <c r="B12" s="53" t="inlineStr"/>
      <c r="C12" s="53" t="n">
        <v>386996</v>
      </c>
      <c r="D12" s="53" t="n">
        <v>4118</v>
      </c>
      <c r="E12" s="53" t="n">
        <v>391114</v>
      </c>
      <c r="F12" s="53" t="n">
        <v>2542734</v>
      </c>
      <c r="G12" s="53" t="n">
        <v>139054058</v>
      </c>
      <c r="H12" s="53" t="n">
        <v>168737</v>
      </c>
      <c r="I12" s="53" t="n">
        <v>5372974</v>
      </c>
      <c r="J12" s="53" t="n">
        <v>801494</v>
      </c>
      <c r="K12" s="53" t="n">
        <v>4235638</v>
      </c>
      <c r="L12" s="53" t="n">
        <v>3512965</v>
      </c>
      <c r="M12" s="53" t="n">
        <v>148662670</v>
      </c>
    </row>
    <row r="13">
      <c r="A13" s="53" t="inlineStr">
        <is>
          <t>明治42年</t>
        </is>
      </c>
      <c r="B13" s="53" t="inlineStr"/>
      <c r="C13" s="53" t="n">
        <v>378949</v>
      </c>
      <c r="D13" s="53" t="n">
        <v>3987</v>
      </c>
      <c r="E13" s="53" t="n">
        <v>382936</v>
      </c>
      <c r="F13" s="53" t="n">
        <v>2740648</v>
      </c>
      <c r="G13" s="53" t="n">
        <v>139349589</v>
      </c>
      <c r="H13" s="53" t="n">
        <v>161608</v>
      </c>
      <c r="I13" s="53" t="n">
        <v>4353753</v>
      </c>
      <c r="J13" s="53" t="n">
        <v>873456</v>
      </c>
      <c r="K13" s="53" t="n">
        <v>4233017</v>
      </c>
      <c r="L13" s="53" t="n">
        <v>3775712</v>
      </c>
      <c r="M13" s="53" t="n">
        <v>147936359</v>
      </c>
    </row>
    <row r="14">
      <c r="A14" s="53" t="inlineStr">
        <is>
          <t>明治43年</t>
        </is>
      </c>
      <c r="B14" s="53" t="inlineStr"/>
      <c r="C14" s="53" t="n">
        <v>371533</v>
      </c>
      <c r="D14" s="53" t="n">
        <v>4054</v>
      </c>
      <c r="E14" s="53" t="n">
        <v>375587</v>
      </c>
      <c r="F14" s="53" t="n">
        <v>2994573</v>
      </c>
      <c r="G14" s="53" t="n">
        <v>158626681</v>
      </c>
      <c r="H14" s="53" t="n">
        <v>179902</v>
      </c>
      <c r="I14" s="53" t="n">
        <v>4913445</v>
      </c>
      <c r="J14" s="53" t="n">
        <v>973335</v>
      </c>
      <c r="K14" s="53" t="n">
        <v>5275923</v>
      </c>
      <c r="L14" s="53" t="n">
        <v>4147810</v>
      </c>
      <c r="M14" s="53" t="n">
        <v>168816049</v>
      </c>
    </row>
    <row r="15">
      <c r="A15" s="53" t="inlineStr">
        <is>
          <t>明治44年</t>
        </is>
      </c>
      <c r="B15" s="53" t="inlineStr"/>
      <c r="C15" s="53" t="n">
        <v>366165</v>
      </c>
      <c r="D15" s="53" t="n">
        <v>4167</v>
      </c>
      <c r="E15" s="53" t="n">
        <v>370332</v>
      </c>
      <c r="F15" s="53" t="n">
        <v>3222539</v>
      </c>
      <c r="G15" s="53" t="n">
        <v>167180899</v>
      </c>
      <c r="H15" s="53" t="n">
        <v>192101</v>
      </c>
      <c r="I15" s="53" t="n">
        <v>5245872</v>
      </c>
      <c r="J15" s="53" t="n">
        <v>1040285</v>
      </c>
      <c r="K15" s="53" t="n">
        <v>5577126</v>
      </c>
      <c r="L15" s="53" t="n">
        <v>4454925</v>
      </c>
      <c r="M15" s="53" t="n">
        <v>178003897</v>
      </c>
    </row>
    <row r="16">
      <c r="A16" s="53" t="inlineStr">
        <is>
          <t>大正1年</t>
        </is>
      </c>
      <c r="B16" s="53" t="inlineStr"/>
      <c r="C16" s="53" t="n">
        <v>342164</v>
      </c>
      <c r="D16" s="53" t="n">
        <v>4115</v>
      </c>
      <c r="E16" s="53" t="n">
        <v>346279</v>
      </c>
      <c r="F16" s="53" t="n">
        <v>3425690</v>
      </c>
      <c r="G16" s="53" t="n">
        <v>179203424</v>
      </c>
      <c r="H16" s="53" t="n">
        <v>219265</v>
      </c>
      <c r="I16" s="53" t="n">
        <v>6020737</v>
      </c>
      <c r="J16" s="53" t="n">
        <v>1083686</v>
      </c>
      <c r="K16" s="53" t="n">
        <v>6397175</v>
      </c>
      <c r="L16" s="53" t="n">
        <v>4728641</v>
      </c>
      <c r="M16" s="53" t="n">
        <v>191621336</v>
      </c>
    </row>
    <row r="17">
      <c r="A17" s="53" t="inlineStr">
        <is>
          <t>大正2年</t>
        </is>
      </c>
      <c r="B17" s="53" t="inlineStr"/>
      <c r="C17" s="53" t="n">
        <v>329498</v>
      </c>
      <c r="D17" s="53" t="n">
        <v>4065</v>
      </c>
      <c r="E17" s="53" t="n">
        <v>333563</v>
      </c>
      <c r="F17" s="53" t="n">
        <v>3487926</v>
      </c>
      <c r="G17" s="53" t="n">
        <v>192873236</v>
      </c>
      <c r="H17" s="53" t="n">
        <v>253099</v>
      </c>
      <c r="I17" s="53" t="n">
        <v>6628743</v>
      </c>
      <c r="J17" s="53" t="n">
        <v>1100513</v>
      </c>
      <c r="K17" s="53" t="n">
        <v>7046277</v>
      </c>
      <c r="L17" s="53" t="n">
        <v>4841538</v>
      </c>
      <c r="M17" s="53" t="n">
        <v>206548256</v>
      </c>
    </row>
    <row r="18">
      <c r="A18" s="53" t="inlineStr">
        <is>
          <t>大正3年</t>
        </is>
      </c>
      <c r="B18" s="53" t="inlineStr"/>
      <c r="C18" s="53" t="n">
        <v>300093</v>
      </c>
      <c r="D18" s="53" t="n">
        <v>3543</v>
      </c>
      <c r="E18" s="53" t="n">
        <v>303636</v>
      </c>
      <c r="F18" s="53" t="n">
        <v>3509782</v>
      </c>
      <c r="G18" s="53" t="n">
        <v>170135013</v>
      </c>
      <c r="H18" s="53" t="n">
        <v>246104</v>
      </c>
      <c r="I18" s="53" t="n">
        <v>5976673</v>
      </c>
      <c r="J18" s="53" t="n">
        <v>1112880</v>
      </c>
      <c r="K18" s="53" t="n">
        <v>7484062</v>
      </c>
      <c r="L18" s="53" t="n">
        <v>4868766</v>
      </c>
      <c r="M18" s="53" t="n">
        <v>183595748</v>
      </c>
    </row>
    <row r="19">
      <c r="A19" s="53" t="inlineStr">
        <is>
          <t>大正4年</t>
        </is>
      </c>
      <c r="B19" s="53" t="inlineStr"/>
      <c r="C19" s="53" t="n">
        <v>284700</v>
      </c>
      <c r="D19" s="53" t="n">
        <v>3707</v>
      </c>
      <c r="E19" s="53" t="n">
        <v>288407</v>
      </c>
      <c r="F19" s="53" t="n">
        <v>3756917</v>
      </c>
      <c r="G19" s="53" t="n">
        <v>203558653</v>
      </c>
      <c r="H19" s="53" t="n">
        <v>288924</v>
      </c>
      <c r="I19" s="53" t="n">
        <v>7879884</v>
      </c>
      <c r="J19" s="53" t="n">
        <v>1414455</v>
      </c>
      <c r="K19" s="53" t="n">
        <v>6307552</v>
      </c>
      <c r="L19" s="53" t="n">
        <v>5460296</v>
      </c>
      <c r="M19" s="53" t="n">
        <v>217746089</v>
      </c>
    </row>
    <row r="20">
      <c r="A20" s="53" t="inlineStr">
        <is>
          <t>大正5年</t>
        </is>
      </c>
      <c r="B20" s="53" t="inlineStr"/>
      <c r="C20" s="53" t="n">
        <v>280641</v>
      </c>
      <c r="D20" s="53" t="n">
        <v>3859</v>
      </c>
      <c r="E20" s="53" t="n">
        <v>284500</v>
      </c>
      <c r="F20" s="53" t="n">
        <v>4175372</v>
      </c>
      <c r="G20" s="53" t="n">
        <v>302057422</v>
      </c>
      <c r="H20" s="53" t="n">
        <v>344478</v>
      </c>
      <c r="I20" s="53" t="n">
        <v>11775537</v>
      </c>
      <c r="J20" s="53" t="n">
        <v>1564556</v>
      </c>
      <c r="K20" s="53" t="n">
        <v>8718701</v>
      </c>
      <c r="L20" s="53" t="n">
        <v>6084406</v>
      </c>
      <c r="M20" s="53" t="n">
        <v>322551660</v>
      </c>
    </row>
    <row r="21">
      <c r="A21" s="53" t="inlineStr">
        <is>
          <t>北海道</t>
        </is>
      </c>
      <c r="B21" s="53" t="inlineStr">
        <is>
          <t>北海道</t>
        </is>
      </c>
      <c r="C21" s="53" t="n">
        <v>248</v>
      </c>
      <c r="D21" s="53" t="n">
        <v>2</v>
      </c>
      <c r="E21" s="53" t="n">
        <v>250</v>
      </c>
      <c r="F21" s="53" t="n">
        <v>848</v>
      </c>
      <c r="G21" s="53" t="n">
        <v>50884</v>
      </c>
      <c r="H21" s="53" t="n">
        <v>30</v>
      </c>
      <c r="I21" s="53" t="n">
        <v>854</v>
      </c>
      <c r="J21" s="53" t="n">
        <v>215</v>
      </c>
      <c r="K21" s="53" t="n">
        <v>1267</v>
      </c>
      <c r="L21" s="53" t="n">
        <v>1093</v>
      </c>
      <c r="M21" s="53" t="n">
        <v>53005</v>
      </c>
    </row>
    <row r="22">
      <c r="A22" s="53" t="inlineStr">
        <is>
          <t>東北區</t>
        </is>
      </c>
      <c r="B22" s="53" t="inlineStr">
        <is>
          <t>青森</t>
        </is>
      </c>
      <c r="C22" s="53" t="n">
        <v>542</v>
      </c>
      <c r="D22" s="53" t="n">
        <v>1</v>
      </c>
      <c r="E22" s="53" t="n">
        <v>543</v>
      </c>
      <c r="F22" s="53" t="n">
        <v>290</v>
      </c>
      <c r="G22" s="53" t="n">
        <v>15691</v>
      </c>
      <c r="H22" s="53" t="n">
        <v>74</v>
      </c>
      <c r="I22" s="53" t="n">
        <v>2403</v>
      </c>
      <c r="J22" s="53" t="n">
        <v>132</v>
      </c>
      <c r="K22" s="53" t="n">
        <v>829</v>
      </c>
      <c r="L22" s="53" t="n">
        <v>496</v>
      </c>
      <c r="M22" s="53" t="n">
        <v>18923</v>
      </c>
    </row>
    <row r="23">
      <c r="A23" s="53" t="inlineStr">
        <is>
          <t>東北區</t>
        </is>
      </c>
      <c r="B23" s="53" t="inlineStr">
        <is>
          <t>岩手</t>
        </is>
      </c>
      <c r="C23" s="53" t="n">
        <v>2892</v>
      </c>
      <c r="D23" s="53" t="n">
        <v>43</v>
      </c>
      <c r="E23" s="53" t="n">
        <v>2935</v>
      </c>
      <c r="F23" s="53" t="n">
        <v>30483</v>
      </c>
      <c r="G23" s="53" t="n">
        <v>2219188</v>
      </c>
      <c r="H23" s="53" t="n">
        <v>238</v>
      </c>
      <c r="I23" s="53" t="n">
        <v>8832</v>
      </c>
      <c r="J23" s="53" t="n">
        <v>13810</v>
      </c>
      <c r="K23" s="53" t="n">
        <v>77261</v>
      </c>
      <c r="L23" s="53" t="n">
        <v>44531</v>
      </c>
      <c r="M23" s="53" t="n">
        <v>2305281</v>
      </c>
    </row>
    <row r="24">
      <c r="A24" s="53" t="inlineStr">
        <is>
          <t>東北區</t>
        </is>
      </c>
      <c r="B24" s="53" t="inlineStr">
        <is>
          <t>秋田</t>
        </is>
      </c>
      <c r="C24" s="53" t="n">
        <v>7302</v>
      </c>
      <c r="D24" s="53" t="n">
        <v>14</v>
      </c>
      <c r="E24" s="53" t="n">
        <v>7316</v>
      </c>
      <c r="F24" s="53" t="n">
        <v>9709</v>
      </c>
      <c r="G24" s="53" t="n">
        <v>580155</v>
      </c>
      <c r="H24" s="53" t="n">
        <v>454</v>
      </c>
      <c r="I24" s="53" t="n">
        <v>14235</v>
      </c>
      <c r="J24" s="53" t="n">
        <v>1632</v>
      </c>
      <c r="K24" s="53" t="n">
        <v>15493</v>
      </c>
      <c r="L24" s="53" t="n">
        <v>11795</v>
      </c>
      <c r="M24" s="53" t="n">
        <v>609883</v>
      </c>
    </row>
    <row r="25">
      <c r="A25" s="53" t="inlineStr">
        <is>
          <t>東北區</t>
        </is>
      </c>
      <c r="B25" s="53" t="inlineStr">
        <is>
          <t>山形</t>
        </is>
      </c>
      <c r="C25" s="53" t="n">
        <v>19557</v>
      </c>
      <c r="D25" s="53" t="n">
        <v>95</v>
      </c>
      <c r="E25" s="53" t="n">
        <v>19652</v>
      </c>
      <c r="F25" s="53" t="n">
        <v>115307</v>
      </c>
      <c r="G25" s="53" t="n">
        <v>8644443</v>
      </c>
      <c r="H25" s="53" t="n">
        <v>7231</v>
      </c>
      <c r="I25" s="53" t="n">
        <v>297667</v>
      </c>
      <c r="J25" s="53" t="n">
        <v>39179</v>
      </c>
      <c r="K25" s="53" t="n">
        <v>283018</v>
      </c>
      <c r="L25" s="53" t="n">
        <v>161717</v>
      </c>
      <c r="M25" s="53" t="n">
        <v>9225128</v>
      </c>
    </row>
    <row r="26">
      <c r="A26" s="53" t="inlineStr">
        <is>
          <t>東北區</t>
        </is>
      </c>
      <c r="B26" s="53" t="inlineStr">
        <is>
          <t>宮城</t>
        </is>
      </c>
      <c r="C26" s="53" t="n">
        <v>4686</v>
      </c>
      <c r="D26" s="53" t="n">
        <v>33</v>
      </c>
      <c r="E26" s="53" t="n">
        <v>4719</v>
      </c>
      <c r="F26" s="53" t="n">
        <v>56704</v>
      </c>
      <c r="G26" s="53" t="n">
        <v>4262282</v>
      </c>
      <c r="H26" s="53" t="n">
        <v>399</v>
      </c>
      <c r="I26" s="53" t="n">
        <v>13224</v>
      </c>
      <c r="J26" s="53" t="n">
        <v>18402</v>
      </c>
      <c r="K26" s="53" t="n">
        <v>123920</v>
      </c>
      <c r="L26" s="53" t="n">
        <v>75505</v>
      </c>
      <c r="M26" s="53" t="n">
        <v>4399426</v>
      </c>
    </row>
    <row r="27">
      <c r="A27" s="53" t="inlineStr">
        <is>
          <t>東北區</t>
        </is>
      </c>
      <c r="B27" s="53" t="inlineStr">
        <is>
          <t>福島</t>
        </is>
      </c>
      <c r="C27" s="53" t="n">
        <v>21876</v>
      </c>
      <c r="D27" s="53" t="n">
        <v>111</v>
      </c>
      <c r="E27" s="53" t="n">
        <v>21987</v>
      </c>
      <c r="F27" s="53" t="n">
        <v>186102</v>
      </c>
      <c r="G27" s="53" t="n">
        <v>13310836</v>
      </c>
      <c r="H27" s="53" t="n">
        <v>15909</v>
      </c>
      <c r="I27" s="53" t="n">
        <v>518597</v>
      </c>
      <c r="J27" s="53" t="n">
        <v>62844</v>
      </c>
      <c r="K27" s="53" t="n">
        <v>447049</v>
      </c>
      <c r="L27" s="53" t="n">
        <v>264855</v>
      </c>
      <c r="M27" s="53" t="n">
        <v>14276482</v>
      </c>
    </row>
    <row r="28">
      <c r="A28" s="53" t="inlineStr">
        <is>
          <t>關東區</t>
        </is>
      </c>
      <c r="B28" s="53" t="inlineStr">
        <is>
          <t>茨城</t>
        </is>
      </c>
      <c r="C28" s="53" t="n">
        <v>2875</v>
      </c>
      <c r="D28" s="53" t="n">
        <v>47</v>
      </c>
      <c r="E28" s="53" t="n">
        <v>2922</v>
      </c>
      <c r="F28" s="53" t="n">
        <v>65945</v>
      </c>
      <c r="G28" s="53" t="n">
        <v>4668705</v>
      </c>
      <c r="H28" s="53" t="n">
        <v>507</v>
      </c>
      <c r="I28" s="53" t="n">
        <v>16830</v>
      </c>
      <c r="J28" s="53" t="n">
        <v>20446</v>
      </c>
      <c r="K28" s="53" t="n">
        <v>118099</v>
      </c>
      <c r="L28" s="53" t="n">
        <v>86898</v>
      </c>
      <c r="M28" s="53" t="n">
        <v>4803634</v>
      </c>
    </row>
    <row r="29">
      <c r="A29" s="53" t="inlineStr">
        <is>
          <t>關東區</t>
        </is>
      </c>
      <c r="B29" s="53" t="inlineStr">
        <is>
          <t>栃木</t>
        </is>
      </c>
      <c r="C29" s="53" t="n">
        <v>1250</v>
      </c>
      <c r="D29" s="53" t="n">
        <v>13</v>
      </c>
      <c r="E29" s="53" t="n">
        <v>1263</v>
      </c>
      <c r="F29" s="53" t="n">
        <v>15590</v>
      </c>
      <c r="G29" s="53" t="n">
        <v>1108718</v>
      </c>
      <c r="H29" s="53" t="n">
        <v>257</v>
      </c>
      <c r="I29" s="53" t="n">
        <v>9770</v>
      </c>
      <c r="J29" s="53" t="n">
        <v>4808</v>
      </c>
      <c r="K29" s="53" t="n">
        <v>27640</v>
      </c>
      <c r="L29" s="53" t="n">
        <v>20655</v>
      </c>
      <c r="M29" s="53" t="n">
        <v>1146128</v>
      </c>
    </row>
    <row r="30">
      <c r="A30" s="53" t="inlineStr">
        <is>
          <t>關東區</t>
        </is>
      </c>
      <c r="B30" s="53" t="inlineStr">
        <is>
          <t>群馬</t>
        </is>
      </c>
      <c r="C30" s="53" t="n">
        <v>28277</v>
      </c>
      <c r="D30" s="53" t="n">
        <v>396</v>
      </c>
      <c r="E30" s="53" t="n">
        <v>28673</v>
      </c>
      <c r="F30" s="53" t="n">
        <v>271873</v>
      </c>
      <c r="G30" s="53" t="n">
        <v>19995362</v>
      </c>
      <c r="H30" s="53" t="n">
        <v>96890</v>
      </c>
      <c r="I30" s="53" t="n">
        <v>2891069</v>
      </c>
      <c r="J30" s="53" t="n">
        <v>110757</v>
      </c>
      <c r="K30" s="53" t="n">
        <v>696545</v>
      </c>
      <c r="L30" s="53" t="n">
        <v>479520</v>
      </c>
      <c r="M30" s="53" t="n">
        <v>23582976</v>
      </c>
    </row>
    <row r="31">
      <c r="A31" s="53" t="inlineStr">
        <is>
          <t>關東區</t>
        </is>
      </c>
      <c r="B31" s="53" t="inlineStr">
        <is>
          <t>埼玉</t>
        </is>
      </c>
      <c r="C31" s="53" t="n">
        <v>19433</v>
      </c>
      <c r="D31" s="53" t="n">
        <v>131</v>
      </c>
      <c r="E31" s="53" t="n">
        <v>19564</v>
      </c>
      <c r="F31" s="53" t="n">
        <v>244476</v>
      </c>
      <c r="G31" s="53" t="n">
        <v>18652520</v>
      </c>
      <c r="H31" s="53" t="n">
        <v>5349</v>
      </c>
      <c r="I31" s="53" t="n">
        <v>155564</v>
      </c>
      <c r="J31" s="53" t="n">
        <v>48129</v>
      </c>
      <c r="K31" s="53" t="n">
        <v>272464</v>
      </c>
      <c r="L31" s="53" t="n">
        <v>297954</v>
      </c>
      <c r="M31" s="53" t="n">
        <v>19080548</v>
      </c>
    </row>
    <row r="32">
      <c r="A32" s="53" t="inlineStr">
        <is>
          <t>關東區</t>
        </is>
      </c>
      <c r="B32" s="53" t="inlineStr">
        <is>
          <t>千葉</t>
        </is>
      </c>
      <c r="C32" s="53" t="n">
        <v>920</v>
      </c>
      <c r="D32" s="53" t="n">
        <v>13</v>
      </c>
      <c r="E32" s="53" t="n">
        <v>933</v>
      </c>
      <c r="F32" s="53" t="n">
        <v>16726</v>
      </c>
      <c r="G32" s="53" t="n">
        <v>1124056</v>
      </c>
      <c r="H32" s="53" t="n">
        <v>1117</v>
      </c>
      <c r="I32" s="53" t="n">
        <v>32555</v>
      </c>
      <c r="J32" s="53" t="n">
        <v>5762</v>
      </c>
      <c r="K32" s="53" t="n">
        <v>32144</v>
      </c>
      <c r="L32" s="53" t="n">
        <v>23605</v>
      </c>
      <c r="M32" s="53" t="n">
        <v>1188755</v>
      </c>
    </row>
    <row r="33">
      <c r="A33" s="53" t="inlineStr">
        <is>
          <t>關東區</t>
        </is>
      </c>
      <c r="B33" s="53" t="inlineStr">
        <is>
          <t>東京</t>
        </is>
      </c>
      <c r="C33" s="53" t="n">
        <v>11319</v>
      </c>
      <c r="D33" s="53" t="n">
        <v>52</v>
      </c>
      <c r="E33" s="53" t="n">
        <v>11371</v>
      </c>
      <c r="F33" s="53" t="n">
        <v>59936</v>
      </c>
      <c r="G33" s="53" t="n">
        <v>4057626</v>
      </c>
      <c r="H33" s="53" t="n">
        <v>3740</v>
      </c>
      <c r="I33" s="53" t="n">
        <v>114782</v>
      </c>
      <c r="J33" s="53" t="n">
        <v>14729</v>
      </c>
      <c r="K33" s="53" t="n">
        <v>100140</v>
      </c>
      <c r="L33" s="53" t="n">
        <v>78405</v>
      </c>
      <c r="M33" s="53" t="n">
        <v>4272548</v>
      </c>
    </row>
    <row r="34">
      <c r="A34" s="53" t="inlineStr">
        <is>
          <t>關東區</t>
        </is>
      </c>
      <c r="B34" s="53" t="inlineStr">
        <is>
          <t>神奈川</t>
        </is>
      </c>
      <c r="C34" s="53" t="n">
        <v>10524</v>
      </c>
      <c r="D34" s="53" t="n">
        <v>95</v>
      </c>
      <c r="E34" s="53" t="n">
        <v>10619</v>
      </c>
      <c r="F34" s="53" t="n">
        <v>66583</v>
      </c>
      <c r="G34" s="53" t="n">
        <v>4767264</v>
      </c>
      <c r="H34" s="53" t="n">
        <v>2717</v>
      </c>
      <c r="I34" s="53" t="n">
        <v>90072</v>
      </c>
      <c r="J34" s="53" t="n">
        <v>18554</v>
      </c>
      <c r="K34" s="53" t="n">
        <v>107639</v>
      </c>
      <c r="L34" s="53" t="n">
        <v>87854</v>
      </c>
      <c r="M34" s="53" t="n">
        <v>4964975</v>
      </c>
    </row>
    <row r="35">
      <c r="A35" s="53" t="inlineStr">
        <is>
          <t>北陸區</t>
        </is>
      </c>
      <c r="B35" s="53" t="inlineStr">
        <is>
          <t>新潟</t>
        </is>
      </c>
      <c r="C35" s="53" t="n">
        <v>11216</v>
      </c>
      <c r="D35" s="53" t="n">
        <v>100</v>
      </c>
      <c r="E35" s="53" t="n">
        <v>11316</v>
      </c>
      <c r="F35" s="53" t="n">
        <v>43843</v>
      </c>
      <c r="G35" s="53" t="n">
        <v>3027197</v>
      </c>
      <c r="H35" s="53" t="n">
        <v>1471</v>
      </c>
      <c r="I35" s="53" t="n">
        <v>47217</v>
      </c>
      <c r="J35" s="53" t="n">
        <v>13988</v>
      </c>
      <c r="K35" s="53" t="n">
        <v>87336</v>
      </c>
      <c r="L35" s="53" t="n">
        <v>59302</v>
      </c>
      <c r="M35" s="53" t="n">
        <v>3161750</v>
      </c>
    </row>
    <row r="36">
      <c r="A36" s="53" t="inlineStr">
        <is>
          <t>北陸區</t>
        </is>
      </c>
      <c r="B36" s="53" t="inlineStr">
        <is>
          <t>富山</t>
        </is>
      </c>
      <c r="C36" s="53" t="n">
        <v>2611</v>
      </c>
      <c r="D36" s="53" t="n">
        <v>21</v>
      </c>
      <c r="E36" s="53" t="n">
        <v>2632</v>
      </c>
      <c r="F36" s="53" t="n">
        <v>23513</v>
      </c>
      <c r="G36" s="53" t="n">
        <v>1648643</v>
      </c>
      <c r="H36" s="53" t="n">
        <v>901</v>
      </c>
      <c r="I36" s="53" t="n">
        <v>30316</v>
      </c>
      <c r="J36" s="53" t="n">
        <v>7984</v>
      </c>
      <c r="K36" s="53" t="n">
        <v>49571</v>
      </c>
      <c r="L36" s="53" t="n">
        <v>32398</v>
      </c>
      <c r="M36" s="53" t="n">
        <v>1728530</v>
      </c>
    </row>
    <row r="37">
      <c r="A37" s="53" t="inlineStr">
        <is>
          <t>北陸區</t>
        </is>
      </c>
      <c r="B37" s="53" t="inlineStr">
        <is>
          <t>石川</t>
        </is>
      </c>
      <c r="C37" s="53" t="n">
        <v>1227</v>
      </c>
      <c r="D37" s="53" t="n">
        <v>29</v>
      </c>
      <c r="E37" s="53" t="n">
        <v>1256</v>
      </c>
      <c r="F37" s="53" t="n">
        <v>12928</v>
      </c>
      <c r="G37" s="53" t="n">
        <v>855595</v>
      </c>
      <c r="H37" s="53" t="n">
        <v>67</v>
      </c>
      <c r="I37" s="53" t="n">
        <v>1665</v>
      </c>
      <c r="J37" s="53" t="n">
        <v>5393</v>
      </c>
      <c r="K37" s="53" t="n">
        <v>26645</v>
      </c>
      <c r="L37" s="53" t="n">
        <v>18388</v>
      </c>
      <c r="M37" s="53" t="n">
        <v>883905</v>
      </c>
    </row>
    <row r="38">
      <c r="A38" s="53" t="inlineStr">
        <is>
          <t>北陸區</t>
        </is>
      </c>
      <c r="B38" s="53" t="inlineStr">
        <is>
          <t>福井</t>
        </is>
      </c>
      <c r="C38" s="53" t="n">
        <v>1290</v>
      </c>
      <c r="D38" s="53" t="n">
        <v>51</v>
      </c>
      <c r="E38" s="53" t="n">
        <v>1341</v>
      </c>
      <c r="F38" s="53" t="n">
        <v>34261</v>
      </c>
      <c r="G38" s="53" t="n">
        <v>2407631</v>
      </c>
      <c r="H38" s="53" t="n">
        <v>172</v>
      </c>
      <c r="I38" s="53" t="n">
        <v>6032</v>
      </c>
      <c r="J38" s="53" t="n">
        <v>9858</v>
      </c>
      <c r="K38" s="53" t="n">
        <v>63386</v>
      </c>
      <c r="L38" s="53" t="n">
        <v>44291</v>
      </c>
      <c r="M38" s="53" t="n">
        <v>2477049</v>
      </c>
    </row>
    <row r="39">
      <c r="A39" s="53" t="inlineStr">
        <is>
          <t>東山區</t>
        </is>
      </c>
      <c r="B39" s="53" t="inlineStr">
        <is>
          <t>長野</t>
        </is>
      </c>
      <c r="C39" s="53" t="n">
        <v>27941</v>
      </c>
      <c r="D39" s="53" t="n">
        <v>658</v>
      </c>
      <c r="E39" s="53" t="n">
        <v>28599</v>
      </c>
      <c r="F39" s="53" t="n">
        <v>1322303</v>
      </c>
      <c r="G39" s="53" t="n">
        <v>93787363</v>
      </c>
      <c r="H39" s="53" t="n">
        <v>20167</v>
      </c>
      <c r="I39" s="53" t="n">
        <v>743659</v>
      </c>
      <c r="J39" s="53" t="n">
        <v>527232</v>
      </c>
      <c r="K39" s="53" t="n">
        <v>2400175</v>
      </c>
      <c r="L39" s="53" t="n">
        <v>1869702</v>
      </c>
      <c r="M39" s="53" t="n">
        <v>96931197</v>
      </c>
    </row>
    <row r="40">
      <c r="A40" s="53" t="inlineStr">
        <is>
          <t>東山區</t>
        </is>
      </c>
      <c r="B40" s="53" t="inlineStr">
        <is>
          <t>岐阜</t>
        </is>
      </c>
      <c r="C40" s="53" t="n">
        <v>9961</v>
      </c>
      <c r="D40" s="53" t="n">
        <v>233</v>
      </c>
      <c r="E40" s="53" t="n">
        <v>10194</v>
      </c>
      <c r="F40" s="53" t="n">
        <v>185798</v>
      </c>
      <c r="G40" s="53" t="n">
        <v>13328302</v>
      </c>
      <c r="H40" s="53" t="n">
        <v>6651</v>
      </c>
      <c r="I40" s="53" t="n">
        <v>237278</v>
      </c>
      <c r="J40" s="53" t="n">
        <v>61083</v>
      </c>
      <c r="K40" s="53" t="n">
        <v>380888</v>
      </c>
      <c r="L40" s="53" t="n">
        <v>253532</v>
      </c>
      <c r="M40" s="53" t="n">
        <v>13946468</v>
      </c>
    </row>
    <row r="41">
      <c r="A41" s="53" t="inlineStr">
        <is>
          <t>東山區</t>
        </is>
      </c>
      <c r="B41" s="53" t="inlineStr">
        <is>
          <t>滋賀</t>
        </is>
      </c>
      <c r="C41" s="53" t="n">
        <v>6781</v>
      </c>
      <c r="D41" s="53" t="n">
        <v>25</v>
      </c>
      <c r="E41" s="53" t="n">
        <v>6806</v>
      </c>
      <c r="F41" s="53" t="n">
        <v>52853</v>
      </c>
      <c r="G41" s="53" t="n">
        <v>3817260</v>
      </c>
      <c r="H41" s="53" t="n">
        <v>2253</v>
      </c>
      <c r="I41" s="53" t="n">
        <v>78284</v>
      </c>
      <c r="J41" s="53" t="n">
        <v>34925</v>
      </c>
      <c r="K41" s="53" t="n">
        <v>134761</v>
      </c>
      <c r="L41" s="53" t="n">
        <v>90031</v>
      </c>
      <c r="M41" s="53" t="n">
        <v>4030305</v>
      </c>
    </row>
    <row r="42">
      <c r="A42" s="53" t="inlineStr">
        <is>
          <t>東海區</t>
        </is>
      </c>
      <c r="B42" s="53" t="inlineStr">
        <is>
          <t>山梨</t>
        </is>
      </c>
      <c r="C42" s="53" t="n">
        <v>11295</v>
      </c>
      <c r="D42" s="53" t="n">
        <v>154</v>
      </c>
      <c r="E42" s="53" t="n">
        <v>11449</v>
      </c>
      <c r="F42" s="53" t="n">
        <v>210893</v>
      </c>
      <c r="G42" s="53" t="n">
        <v>15204186</v>
      </c>
      <c r="H42" s="53" t="n">
        <v>4936</v>
      </c>
      <c r="I42" s="53" t="n">
        <v>213330</v>
      </c>
      <c r="J42" s="53" t="n">
        <v>70864</v>
      </c>
      <c r="K42" s="53" t="n">
        <v>448354</v>
      </c>
      <c r="L42" s="53" t="n">
        <v>286693</v>
      </c>
      <c r="M42" s="53" t="n">
        <v>15865870</v>
      </c>
    </row>
    <row r="43">
      <c r="A43" s="53" t="inlineStr">
        <is>
          <t>東海區</t>
        </is>
      </c>
      <c r="B43" s="53" t="inlineStr">
        <is>
          <t>静岡</t>
        </is>
      </c>
      <c r="C43" s="53" t="n">
        <v>232</v>
      </c>
      <c r="D43" s="53" t="n">
        <v>94</v>
      </c>
      <c r="E43" s="53" t="n">
        <v>326</v>
      </c>
      <c r="F43" s="53" t="n">
        <v>70697</v>
      </c>
      <c r="G43" s="53" t="n">
        <v>5138043</v>
      </c>
      <c r="H43" s="53" t="n">
        <v>11503</v>
      </c>
      <c r="I43" s="53" t="n">
        <v>409457</v>
      </c>
      <c r="J43" s="53" t="n">
        <v>29695</v>
      </c>
      <c r="K43" s="53" t="n">
        <v>216403</v>
      </c>
      <c r="L43" s="53" t="n">
        <v>111895</v>
      </c>
      <c r="M43" s="53" t="n">
        <v>5763903</v>
      </c>
    </row>
    <row r="44">
      <c r="A44" s="53" t="inlineStr">
        <is>
          <t>東海區</t>
        </is>
      </c>
      <c r="B44" s="53" t="inlineStr">
        <is>
          <t>愛知</t>
        </is>
      </c>
      <c r="C44" s="53" t="n">
        <v>2785</v>
      </c>
      <c r="D44" s="53" t="n">
        <v>414</v>
      </c>
      <c r="E44" s="53" t="n">
        <v>3199</v>
      </c>
      <c r="F44" s="53" t="n">
        <v>366079</v>
      </c>
      <c r="G44" s="53" t="n">
        <v>26421379</v>
      </c>
      <c r="H44" s="53" t="n">
        <v>132300</v>
      </c>
      <c r="I44" s="53" t="n">
        <v>4901083</v>
      </c>
      <c r="J44" s="53" t="n">
        <v>159455</v>
      </c>
      <c r="K44" s="53" t="n">
        <v>958415</v>
      </c>
      <c r="L44" s="53" t="n">
        <v>657834</v>
      </c>
      <c r="M44" s="53" t="n">
        <v>32280877</v>
      </c>
    </row>
    <row r="45">
      <c r="A45" s="53" t="inlineStr">
        <is>
          <t>東海區</t>
        </is>
      </c>
      <c r="B45" s="53" t="inlineStr">
        <is>
          <t>三重</t>
        </is>
      </c>
      <c r="C45" s="53" t="n">
        <v>782</v>
      </c>
      <c r="D45" s="53" t="n">
        <v>117</v>
      </c>
      <c r="E45" s="53" t="n">
        <v>899</v>
      </c>
      <c r="F45" s="53" t="n">
        <v>83081</v>
      </c>
      <c r="G45" s="53" t="n">
        <v>6104024</v>
      </c>
      <c r="H45" s="53" t="n">
        <v>6692</v>
      </c>
      <c r="I45" s="53" t="n">
        <v>222497</v>
      </c>
      <c r="J45" s="53" t="n">
        <v>32584</v>
      </c>
      <c r="K45" s="53" t="n">
        <v>191210</v>
      </c>
      <c r="L45" s="53" t="n">
        <v>122357</v>
      </c>
      <c r="M45" s="53" t="n">
        <v>6517731</v>
      </c>
    </row>
    <row r="46">
      <c r="A46" s="53" t="inlineStr">
        <is>
          <t>近畿區</t>
        </is>
      </c>
      <c r="B46" s="53" t="inlineStr">
        <is>
          <t>京都</t>
        </is>
      </c>
      <c r="C46" s="53" t="n">
        <v>6448</v>
      </c>
      <c r="D46" s="53" t="n">
        <v>51</v>
      </c>
      <c r="E46" s="53" t="n">
        <v>6499</v>
      </c>
      <c r="F46" s="53" t="n">
        <v>73561</v>
      </c>
      <c r="G46" s="53" t="n">
        <v>5762214</v>
      </c>
      <c r="H46" s="53" t="n">
        <v>10011</v>
      </c>
      <c r="I46" s="53" t="n">
        <v>319981</v>
      </c>
      <c r="J46" s="53" t="n">
        <v>24063</v>
      </c>
      <c r="K46" s="53" t="n">
        <v>152115</v>
      </c>
      <c r="L46" s="53" t="n">
        <v>107635</v>
      </c>
      <c r="M46" s="53" t="n">
        <v>6234310</v>
      </c>
    </row>
    <row r="47">
      <c r="A47" s="53" t="inlineStr">
        <is>
          <t>近畿區</t>
        </is>
      </c>
      <c r="B47" s="53" t="inlineStr">
        <is>
          <t>兵庫</t>
        </is>
      </c>
      <c r="C47" s="53" t="n">
        <v>3280</v>
      </c>
      <c r="D47" s="53" t="n">
        <v>45</v>
      </c>
      <c r="E47" s="53" t="n">
        <v>3325</v>
      </c>
      <c r="F47" s="53" t="n">
        <v>47029</v>
      </c>
      <c r="G47" s="53" t="n">
        <v>3556153</v>
      </c>
      <c r="H47" s="53" t="n">
        <v>3970</v>
      </c>
      <c r="I47" s="53" t="n">
        <v>118981</v>
      </c>
      <c r="J47" s="53" t="n">
        <v>37542</v>
      </c>
      <c r="K47" s="53" t="n">
        <v>115214</v>
      </c>
      <c r="L47" s="53" t="n">
        <v>88541</v>
      </c>
      <c r="M47" s="53" t="n">
        <v>3790348</v>
      </c>
    </row>
    <row r="48">
      <c r="A48" s="53" t="inlineStr">
        <is>
          <t>近畿區</t>
        </is>
      </c>
      <c r="B48" s="53" t="inlineStr">
        <is>
          <t>大阪</t>
        </is>
      </c>
      <c r="C48" s="53" t="n">
        <v>1</v>
      </c>
      <c r="D48" s="53" t="inlineStr"/>
      <c r="E48" s="53" t="n">
        <v>1</v>
      </c>
      <c r="F48" s="53" t="n">
        <v>10</v>
      </c>
      <c r="G48" s="53" t="n">
        <v>600</v>
      </c>
      <c r="H48" s="53" t="n">
        <v>1</v>
      </c>
      <c r="I48" s="53" t="n">
        <v>30</v>
      </c>
      <c r="J48" s="53" t="n">
        <v>26</v>
      </c>
      <c r="K48" s="53" t="n">
        <v>89</v>
      </c>
      <c r="L48" s="53" t="n">
        <v>37</v>
      </c>
      <c r="M48" s="53" t="n">
        <v>719</v>
      </c>
    </row>
    <row r="49">
      <c r="A49" s="53" t="inlineStr">
        <is>
          <t>近畿區</t>
        </is>
      </c>
      <c r="B49" s="53" t="inlineStr">
        <is>
          <t>奈良</t>
        </is>
      </c>
      <c r="C49" s="53" t="n">
        <v>183</v>
      </c>
      <c r="D49" s="53" t="n">
        <v>10</v>
      </c>
      <c r="E49" s="53" t="n">
        <v>193</v>
      </c>
      <c r="F49" s="53" t="n">
        <v>14405</v>
      </c>
      <c r="G49" s="53" t="n">
        <v>1072285</v>
      </c>
      <c r="H49" s="53" t="n">
        <v>25</v>
      </c>
      <c r="I49" s="53" t="n">
        <v>929</v>
      </c>
      <c r="J49" s="53" t="n">
        <v>4547</v>
      </c>
      <c r="K49" s="53" t="n">
        <v>28313</v>
      </c>
      <c r="L49" s="53" t="n">
        <v>18977</v>
      </c>
      <c r="M49" s="53" t="n">
        <v>1101527</v>
      </c>
    </row>
    <row r="50">
      <c r="A50" s="53" t="inlineStr">
        <is>
          <t>近畿區</t>
        </is>
      </c>
      <c r="B50" s="53" t="inlineStr">
        <is>
          <t>和歌山</t>
        </is>
      </c>
      <c r="C50" s="53" t="n">
        <v>151</v>
      </c>
      <c r="D50" s="53" t="n">
        <v>9</v>
      </c>
      <c r="E50" s="53" t="n">
        <v>160</v>
      </c>
      <c r="F50" s="53" t="n">
        <v>23234</v>
      </c>
      <c r="G50" s="53" t="n">
        <v>1693232</v>
      </c>
      <c r="H50" s="53" t="n">
        <v>43</v>
      </c>
      <c r="I50" s="53" t="n">
        <v>1880</v>
      </c>
      <c r="J50" s="53" t="n">
        <v>12857</v>
      </c>
      <c r="K50" s="53" t="n">
        <v>49114</v>
      </c>
      <c r="L50" s="53" t="n">
        <v>36134</v>
      </c>
      <c r="M50" s="53" t="n">
        <v>1744226</v>
      </c>
    </row>
    <row r="51">
      <c r="A51" s="53" t="inlineStr">
        <is>
          <t>中國區</t>
        </is>
      </c>
      <c r="B51" s="53" t="inlineStr">
        <is>
          <t>鳥取</t>
        </is>
      </c>
      <c r="C51" s="53" t="n">
        <v>2122</v>
      </c>
      <c r="D51" s="53" t="n">
        <v>68</v>
      </c>
      <c r="E51" s="53" t="n">
        <v>2190</v>
      </c>
      <c r="F51" s="53" t="n">
        <v>58107</v>
      </c>
      <c r="G51" s="53" t="n">
        <v>4567978</v>
      </c>
      <c r="H51" s="53" t="n">
        <v>109</v>
      </c>
      <c r="I51" s="53" t="n">
        <v>3875</v>
      </c>
      <c r="J51" s="53" t="n">
        <v>21037</v>
      </c>
      <c r="K51" s="53" t="n">
        <v>147057</v>
      </c>
      <c r="L51" s="53" t="n">
        <v>79253</v>
      </c>
      <c r="M51" s="53" t="n">
        <v>4718910</v>
      </c>
    </row>
    <row r="52">
      <c r="A52" s="53" t="inlineStr">
        <is>
          <t>中國區</t>
        </is>
      </c>
      <c r="B52" s="53" t="inlineStr">
        <is>
          <t>島根</t>
        </is>
      </c>
      <c r="C52" s="53" t="n">
        <v>8230</v>
      </c>
      <c r="D52" s="53" t="n">
        <v>78</v>
      </c>
      <c r="E52" s="53" t="n">
        <v>8308</v>
      </c>
      <c r="F52" s="53" t="n">
        <v>25201</v>
      </c>
      <c r="G52" s="53" t="n">
        <v>1833648</v>
      </c>
      <c r="H52" s="53" t="n">
        <v>1036</v>
      </c>
      <c r="I52" s="53" t="n">
        <v>36304</v>
      </c>
      <c r="J52" s="53" t="n">
        <v>9415</v>
      </c>
      <c r="K52" s="53" t="n">
        <v>63551</v>
      </c>
      <c r="L52" s="53" t="n">
        <v>35652</v>
      </c>
      <c r="M52" s="53" t="n">
        <v>1933503</v>
      </c>
    </row>
    <row r="53">
      <c r="A53" s="53" t="inlineStr">
        <is>
          <t>中國區</t>
        </is>
      </c>
      <c r="B53" s="53" t="inlineStr">
        <is>
          <t>岡山</t>
        </is>
      </c>
      <c r="C53" s="53" t="n">
        <v>341</v>
      </c>
      <c r="D53" s="53" t="n">
        <v>39</v>
      </c>
      <c r="E53" s="53" t="n">
        <v>380</v>
      </c>
      <c r="F53" s="53" t="n">
        <v>26962</v>
      </c>
      <c r="G53" s="53" t="n">
        <v>2033330</v>
      </c>
      <c r="H53" s="53" t="n">
        <v>550</v>
      </c>
      <c r="I53" s="53" t="n">
        <v>31537</v>
      </c>
      <c r="J53" s="53" t="n">
        <v>11726</v>
      </c>
      <c r="K53" s="53" t="n">
        <v>73975</v>
      </c>
      <c r="L53" s="53" t="n">
        <v>39238</v>
      </c>
      <c r="M53" s="53" t="n">
        <v>2138842</v>
      </c>
    </row>
    <row r="54">
      <c r="A54" s="53" t="inlineStr">
        <is>
          <t>中國區</t>
        </is>
      </c>
      <c r="B54" s="53" t="inlineStr">
        <is>
          <t>広島</t>
        </is>
      </c>
      <c r="C54" s="53" t="n">
        <v>2355</v>
      </c>
      <c r="D54" s="53" t="n">
        <v>56</v>
      </c>
      <c r="E54" s="53" t="n">
        <v>2411</v>
      </c>
      <c r="F54" s="53" t="n">
        <v>21281</v>
      </c>
      <c r="G54" s="53" t="n">
        <v>1544748</v>
      </c>
      <c r="H54" s="53" t="n">
        <v>344</v>
      </c>
      <c r="I54" s="53" t="n">
        <v>12935</v>
      </c>
      <c r="J54" s="53" t="n">
        <v>8441</v>
      </c>
      <c r="K54" s="53" t="n">
        <v>57456</v>
      </c>
      <c r="L54" s="53" t="n">
        <v>30066</v>
      </c>
      <c r="M54" s="53" t="n">
        <v>1615139</v>
      </c>
    </row>
    <row r="55">
      <c r="A55" s="53" t="inlineStr">
        <is>
          <t>中國區</t>
        </is>
      </c>
      <c r="B55" s="53" t="inlineStr">
        <is>
          <t>山口</t>
        </is>
      </c>
      <c r="C55" s="53" t="n">
        <v>2701</v>
      </c>
      <c r="D55" s="53" t="n">
        <v>29</v>
      </c>
      <c r="E55" s="53" t="n">
        <v>2730</v>
      </c>
      <c r="F55" s="53" t="n">
        <v>7700</v>
      </c>
      <c r="G55" s="53" t="n">
        <v>598256</v>
      </c>
      <c r="H55" s="53" t="n">
        <v>140</v>
      </c>
      <c r="I55" s="53" t="n">
        <v>4797</v>
      </c>
      <c r="J55" s="53" t="n">
        <v>2971</v>
      </c>
      <c r="K55" s="53" t="n">
        <v>18927</v>
      </c>
      <c r="L55" s="53" t="n">
        <v>10811</v>
      </c>
      <c r="M55" s="53" t="n">
        <v>621980</v>
      </c>
    </row>
    <row r="56">
      <c r="A56" s="53" t="inlineStr">
        <is>
          <t>四國區</t>
        </is>
      </c>
      <c r="B56" s="53" t="inlineStr">
        <is>
          <t>徳島</t>
        </is>
      </c>
      <c r="C56" s="53" t="n">
        <v>3103</v>
      </c>
      <c r="D56" s="53" t="n">
        <v>72</v>
      </c>
      <c r="E56" s="53" t="n">
        <v>3175</v>
      </c>
      <c r="F56" s="53" t="n">
        <v>41369</v>
      </c>
      <c r="G56" s="53" t="n">
        <v>3032909</v>
      </c>
      <c r="H56" s="53" t="n">
        <v>1411</v>
      </c>
      <c r="I56" s="53" t="n">
        <v>44162</v>
      </c>
      <c r="J56" s="53" t="n">
        <v>12297</v>
      </c>
      <c r="K56" s="53" t="n">
        <v>81589</v>
      </c>
      <c r="L56" s="53" t="n">
        <v>55077</v>
      </c>
      <c r="M56" s="53" t="n">
        <v>3158660</v>
      </c>
    </row>
    <row r="57">
      <c r="A57" s="53" t="inlineStr">
        <is>
          <t>四國區</t>
        </is>
      </c>
      <c r="B57" s="53" t="inlineStr">
        <is>
          <t>香川</t>
        </is>
      </c>
      <c r="C57" s="53" t="n">
        <v>103</v>
      </c>
      <c r="D57" s="53" t="n">
        <v>4</v>
      </c>
      <c r="E57" s="53" t="n">
        <v>107</v>
      </c>
      <c r="F57" s="53" t="n">
        <v>220</v>
      </c>
      <c r="G57" s="53" t="n">
        <v>13453</v>
      </c>
      <c r="H57" s="53" t="n">
        <v>52</v>
      </c>
      <c r="I57" s="53" t="n">
        <v>1309</v>
      </c>
      <c r="J57" s="53" t="n">
        <v>149</v>
      </c>
      <c r="K57" s="53" t="n">
        <v>667</v>
      </c>
      <c r="L57" s="53" t="n">
        <v>421</v>
      </c>
      <c r="M57" s="53" t="n">
        <v>15429</v>
      </c>
    </row>
    <row r="58">
      <c r="A58" s="53" t="inlineStr">
        <is>
          <t>四國區</t>
        </is>
      </c>
      <c r="B58" s="53" t="inlineStr">
        <is>
          <t>愛媛</t>
        </is>
      </c>
      <c r="C58" s="53" t="n">
        <v>700</v>
      </c>
      <c r="D58" s="53" t="n">
        <v>110</v>
      </c>
      <c r="E58" s="53" t="n">
        <v>810</v>
      </c>
      <c r="F58" s="53" t="n">
        <v>95061</v>
      </c>
      <c r="G58" s="53" t="n">
        <v>7221902</v>
      </c>
      <c r="H58" s="53" t="n">
        <v>841</v>
      </c>
      <c r="I58" s="53" t="n">
        <v>31029</v>
      </c>
      <c r="J58" s="53" t="n">
        <v>55175</v>
      </c>
      <c r="K58" s="53" t="n">
        <v>289200</v>
      </c>
      <c r="L58" s="53" t="n">
        <v>151077</v>
      </c>
      <c r="M58" s="53" t="n">
        <v>7542131</v>
      </c>
    </row>
    <row r="59">
      <c r="A59" s="53" t="inlineStr">
        <is>
          <t>四國區</t>
        </is>
      </c>
      <c r="B59" s="53" t="inlineStr">
        <is>
          <t>高知</t>
        </is>
      </c>
      <c r="C59" s="53" t="n">
        <v>2673</v>
      </c>
      <c r="D59" s="53" t="n">
        <v>119</v>
      </c>
      <c r="E59" s="53" t="n">
        <v>2792</v>
      </c>
      <c r="F59" s="53" t="n">
        <v>49709</v>
      </c>
      <c r="G59" s="53" t="n">
        <v>3509080</v>
      </c>
      <c r="H59" s="53" t="n">
        <v>461</v>
      </c>
      <c r="I59" s="53" t="n">
        <v>13013</v>
      </c>
      <c r="J59" s="53" t="n">
        <v>11191</v>
      </c>
      <c r="K59" s="53" t="n">
        <v>80278</v>
      </c>
      <c r="L59" s="53" t="n">
        <v>61361</v>
      </c>
      <c r="M59" s="53" t="n">
        <v>3602371</v>
      </c>
    </row>
    <row r="60">
      <c r="A60" s="53" t="inlineStr">
        <is>
          <t>九州區</t>
        </is>
      </c>
      <c r="B60" s="53" t="inlineStr">
        <is>
          <t>大分</t>
        </is>
      </c>
      <c r="C60" s="53" t="n">
        <v>2735</v>
      </c>
      <c r="D60" s="53" t="n">
        <v>25</v>
      </c>
      <c r="E60" s="53" t="n">
        <v>2760</v>
      </c>
      <c r="F60" s="53" t="n">
        <v>27214</v>
      </c>
      <c r="G60" s="53" t="n">
        <v>2010744</v>
      </c>
      <c r="H60" s="53" t="n">
        <v>315</v>
      </c>
      <c r="I60" s="53" t="n">
        <v>11070</v>
      </c>
      <c r="J60" s="53" t="n">
        <v>8083</v>
      </c>
      <c r="K60" s="53" t="n">
        <v>63524</v>
      </c>
      <c r="L60" s="53" t="n">
        <v>35612</v>
      </c>
      <c r="M60" s="53" t="n">
        <v>2085338</v>
      </c>
    </row>
    <row r="61">
      <c r="A61" s="53" t="inlineStr">
        <is>
          <t>九州區</t>
        </is>
      </c>
      <c r="B61" s="53" t="inlineStr">
        <is>
          <t>福岡</t>
        </is>
      </c>
      <c r="C61" s="53" t="n">
        <v>3233</v>
      </c>
      <c r="D61" s="53" t="n">
        <v>4</v>
      </c>
      <c r="E61" s="53" t="n">
        <v>3237</v>
      </c>
      <c r="F61" s="53" t="n">
        <v>16753</v>
      </c>
      <c r="G61" s="53" t="n">
        <v>1209047</v>
      </c>
      <c r="H61" s="53" t="n">
        <v>252</v>
      </c>
      <c r="I61" s="53" t="n">
        <v>7471</v>
      </c>
      <c r="J61" s="53" t="n">
        <v>5150</v>
      </c>
      <c r="K61" s="53" t="n">
        <v>26145</v>
      </c>
      <c r="L61" s="53" t="n">
        <v>22155</v>
      </c>
      <c r="M61" s="53" t="n">
        <v>1242663</v>
      </c>
    </row>
    <row r="62">
      <c r="A62" s="53" t="inlineStr">
        <is>
          <t>九州區</t>
        </is>
      </c>
      <c r="B62" s="53" t="inlineStr">
        <is>
          <t>佐賀</t>
        </is>
      </c>
      <c r="C62" s="53" t="n">
        <v>13039</v>
      </c>
      <c r="D62" s="53" t="n">
        <v>3</v>
      </c>
      <c r="E62" s="53" t="n">
        <v>13042</v>
      </c>
      <c r="F62" s="53" t="n">
        <v>11509</v>
      </c>
      <c r="G62" s="53" t="n">
        <v>690454</v>
      </c>
      <c r="H62" s="53" t="n">
        <v>232</v>
      </c>
      <c r="I62" s="53" t="n">
        <v>6842</v>
      </c>
      <c r="J62" s="53" t="n">
        <v>2324</v>
      </c>
      <c r="K62" s="53" t="n">
        <v>20140</v>
      </c>
      <c r="L62" s="53" t="n">
        <v>14065</v>
      </c>
      <c r="M62" s="53" t="n">
        <v>717436</v>
      </c>
    </row>
    <row r="63">
      <c r="A63" s="53" t="inlineStr">
        <is>
          <t>九州區</t>
        </is>
      </c>
      <c r="B63" s="53" t="inlineStr">
        <is>
          <t>長崎</t>
        </is>
      </c>
      <c r="C63" s="53" t="n">
        <v>4283</v>
      </c>
      <c r="D63" s="53" t="n">
        <v>6</v>
      </c>
      <c r="E63" s="53" t="n">
        <v>4289</v>
      </c>
      <c r="F63" s="53" t="n">
        <v>3998</v>
      </c>
      <c r="G63" s="53" t="n">
        <v>269096</v>
      </c>
      <c r="H63" s="53" t="n">
        <v>295</v>
      </c>
      <c r="I63" s="53" t="n">
        <v>11313</v>
      </c>
      <c r="J63" s="53" t="n">
        <v>1301</v>
      </c>
      <c r="K63" s="53" t="n">
        <v>9964</v>
      </c>
      <c r="L63" s="53" t="n">
        <v>5594</v>
      </c>
      <c r="M63" s="53" t="n">
        <v>290373</v>
      </c>
    </row>
    <row r="64">
      <c r="A64" s="53" t="inlineStr">
        <is>
          <t>九州區</t>
        </is>
      </c>
      <c r="B64" s="53" t="inlineStr">
        <is>
          <t>熊本</t>
        </is>
      </c>
      <c r="C64" s="53" t="n">
        <v>10038</v>
      </c>
      <c r="D64" s="53" t="n">
        <v>38</v>
      </c>
      <c r="E64" s="53" t="n">
        <v>10076</v>
      </c>
      <c r="F64" s="53" t="n">
        <v>41156</v>
      </c>
      <c r="G64" s="53" t="n">
        <v>3127744</v>
      </c>
      <c r="H64" s="53" t="n">
        <v>2041</v>
      </c>
      <c r="I64" s="53" t="n">
        <v>52878</v>
      </c>
      <c r="J64" s="53" t="n">
        <v>11754</v>
      </c>
      <c r="K64" s="53" t="n">
        <v>90004</v>
      </c>
      <c r="L64" s="53" t="n">
        <v>54951</v>
      </c>
      <c r="M64" s="53" t="n">
        <v>3270626</v>
      </c>
    </row>
    <row r="65">
      <c r="A65" s="53" t="inlineStr">
        <is>
          <t>九州區</t>
        </is>
      </c>
      <c r="B65" s="53" t="inlineStr">
        <is>
          <t>宮崎</t>
        </is>
      </c>
      <c r="C65" s="53" t="n">
        <v>1849</v>
      </c>
      <c r="D65" s="53" t="n">
        <v>95</v>
      </c>
      <c r="E65" s="53" t="n">
        <v>1944</v>
      </c>
      <c r="F65" s="53" t="n">
        <v>24787</v>
      </c>
      <c r="G65" s="53" t="n">
        <v>1742260</v>
      </c>
      <c r="H65" s="53" t="n">
        <v>77</v>
      </c>
      <c r="I65" s="53" t="n">
        <v>2449</v>
      </c>
      <c r="J65" s="53" t="n">
        <v>5809</v>
      </c>
      <c r="K65" s="53" t="n">
        <v>42727</v>
      </c>
      <c r="L65" s="53" t="n">
        <v>30673</v>
      </c>
      <c r="M65" s="53" t="n">
        <v>1787436</v>
      </c>
    </row>
    <row r="66">
      <c r="A66" s="53" t="inlineStr">
        <is>
          <t>九州區</t>
        </is>
      </c>
      <c r="B66" s="53" t="inlineStr">
        <is>
          <t>鹿児島</t>
        </is>
      </c>
      <c r="C66" s="53" t="n">
        <v>4730</v>
      </c>
      <c r="D66" s="53" t="n">
        <v>56</v>
      </c>
      <c r="E66" s="53" t="n">
        <v>4786</v>
      </c>
      <c r="F66" s="53" t="n">
        <v>19070</v>
      </c>
      <c r="G66" s="53" t="n">
        <v>1362376</v>
      </c>
      <c r="H66" s="53" t="n">
        <v>247</v>
      </c>
      <c r="I66" s="53" t="n">
        <v>5470</v>
      </c>
      <c r="J66" s="53" t="n">
        <v>6185</v>
      </c>
      <c r="K66" s="53" t="n">
        <v>47389</v>
      </c>
      <c r="L66" s="53" t="n">
        <v>25502</v>
      </c>
      <c r="M66" s="53" t="n">
        <v>1415235</v>
      </c>
    </row>
    <row r="67">
      <c r="A67" s="53" t="inlineStr">
        <is>
          <t>沖縄</t>
        </is>
      </c>
      <c r="B67" s="53" t="inlineStr"/>
      <c r="C67" s="53" t="n">
        <v>521</v>
      </c>
      <c r="D67" s="53" t="inlineStr"/>
      <c r="E67" s="53" t="n">
        <v>521</v>
      </c>
      <c r="F67" s="53" t="n">
        <v>215</v>
      </c>
      <c r="G67" s="53" t="n">
        <v>8560</v>
      </c>
      <c r="H67" s="53" t="inlineStr"/>
      <c r="I67" s="53" t="n">
        <v>10</v>
      </c>
      <c r="J67" s="53" t="n">
        <v>53</v>
      </c>
      <c r="K67" s="53" t="n">
        <v>611</v>
      </c>
      <c r="L67" s="53" t="n">
        <v>268</v>
      </c>
      <c r="M67" s="53" t="n">
        <v>9181</v>
      </c>
    </row>
    <row r="68">
      <c r="A68" s="53" t="inlineStr">
        <is>
          <t>總計</t>
        </is>
      </c>
      <c r="B68" s="53" t="inlineStr"/>
      <c r="C68" s="53" t="n">
        <v>280641</v>
      </c>
      <c r="D68" s="53" t="n">
        <v>3859</v>
      </c>
      <c r="E68" s="53" t="n">
        <v>284500</v>
      </c>
      <c r="F68" s="53" t="n">
        <v>4175372</v>
      </c>
      <c r="G68" s="53" t="n">
        <v>302057422</v>
      </c>
      <c r="H68" s="53" t="n">
        <v>344478</v>
      </c>
      <c r="I68" s="53" t="n">
        <v>11775537</v>
      </c>
      <c r="J68" s="53" t="n">
        <v>1564556</v>
      </c>
      <c r="K68" s="53" t="n">
        <v>8718701</v>
      </c>
      <c r="L68" s="53" t="n">
        <v>6084406</v>
      </c>
      <c r="M68" s="53" t="n">
        <v>322551660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59765625" defaultRowHeight="13.5"/>
  <cols>
    <col width="15.3984375" bestFit="1" customWidth="1" style="11" min="1" max="1"/>
    <col width="48.59765625" bestFit="1" customWidth="1" style="24" min="2" max="2"/>
    <col width="8.59765625" customWidth="1" style="11" min="3" max="16384"/>
  </cols>
  <sheetData>
    <row r="1">
      <c r="A1" s="54" t="inlineStr">
        <is>
          <t>data_start_row</t>
        </is>
      </c>
      <c r="B1" s="54" t="n">
        <v>4</v>
      </c>
    </row>
    <row r="2">
      <c r="A2" s="54" t="inlineStr">
        <is>
          <t>updated_date</t>
        </is>
      </c>
      <c r="B2" s="55" t="n">
        <v>44628</v>
      </c>
    </row>
    <row r="3">
      <c r="A3" s="54" t="inlineStr">
        <is>
          <t>updated_by</t>
        </is>
      </c>
      <c r="B3" s="54" t="inlineStr"/>
    </row>
    <row r="4">
      <c r="A4" s="54" t="inlineStr">
        <is>
          <t>source</t>
        </is>
      </c>
      <c r="B4" s="54" t="inlineStr">
        <is>
          <t>日本帝国第三十七統計年鑑</t>
        </is>
      </c>
    </row>
    <row r="5">
      <c r="A5" s="54" t="inlineStr">
        <is>
          <t>year</t>
        </is>
      </c>
      <c r="B5" s="54" t="n">
        <v>1918</v>
      </c>
    </row>
    <row r="6">
      <c r="A6" s="54" t="inlineStr">
        <is>
          <t>tab_no</t>
        </is>
      </c>
      <c r="B6" s="54" t="n">
        <v>98</v>
      </c>
    </row>
    <row r="7">
      <c r="A7" s="54" t="inlineStr">
        <is>
          <t>tab_title</t>
        </is>
      </c>
      <c r="B7" s="54" t="inlineStr">
        <is>
          <t>製糸戸数蚕糸生産高（全国、地方別）自明治33年至大正5年</t>
        </is>
      </c>
    </row>
    <row r="8">
      <c r="A8" s="54" t="inlineStr">
        <is>
          <t>tab_year</t>
        </is>
      </c>
      <c r="B8" s="54" t="inlineStr">
        <is>
          <t>1916年度</t>
        </is>
      </c>
    </row>
    <row r="9">
      <c r="A9" s="54" t="inlineStr">
        <is>
          <t>tab_yearjp</t>
        </is>
      </c>
      <c r="B9" s="54" t="inlineStr">
        <is>
          <t>大正5年度</t>
        </is>
      </c>
    </row>
    <row r="10">
      <c r="A10" s="54" t="inlineStr">
        <is>
          <t>remark_tab</t>
        </is>
      </c>
      <c r="B10" s="54" t="inlineStr">
        <is>
          <t>製絲戶數ハ七月末日調ナリ</t>
        </is>
      </c>
    </row>
    <row r="11">
      <c r="A11" s="54" t="inlineStr">
        <is>
          <t>remark_editor</t>
        </is>
      </c>
      <c r="B11" s="54" t="n"/>
    </row>
    <row r="12">
      <c r="A12" s="54" t="inlineStr">
        <is>
          <t>changelog</t>
        </is>
      </c>
      <c r="B12" s="54" t="inlineStr"/>
    </row>
    <row r="13">
      <c r="A13" s="54" t="n"/>
      <c r="B13" s="54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2022-03-26T05:52:41Z</dcterms:modified>
  <cp:lastModifiedBy>fujiya</cp:lastModifiedBy>
</cp:coreProperties>
</file>