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0.0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8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3"/>
      <color theme="1"/>
      <sz val="11"/>
      <scheme val="maj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6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/>
    </xf>
    <xf numFmtId="38" fontId="4" fillId="0" borderId="0" applyAlignment="1" pivotButton="0" quotePrefix="0" xfId="1">
      <alignment horizontal="right"/>
    </xf>
    <xf numFmtId="164" fontId="4" fillId="2" borderId="0" applyAlignment="1" pivotButton="0" quotePrefix="0" xfId="0">
      <alignment horizontal="right"/>
    </xf>
    <xf numFmtId="38" fontId="5" fillId="0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0" fontId="5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64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top"/>
    </xf>
    <xf numFmtId="38" fontId="4" fillId="0" borderId="0" applyAlignment="1" pivotButton="0" quotePrefix="0" xfId="1">
      <alignment horizontal="right"/>
    </xf>
    <xf numFmtId="164" fontId="5" fillId="2" borderId="0" applyAlignment="1" pivotButton="0" quotePrefix="0" xfId="0">
      <alignment horizontal="left" vertical="top" wrapText="1"/>
    </xf>
    <xf numFmtId="164" fontId="5" fillId="2" borderId="0" applyAlignment="1" pivotButton="0" quotePrefix="0" xfId="0">
      <alignment vertical="top"/>
    </xf>
    <xf numFmtId="164" fontId="5" fillId="2" borderId="0" applyAlignment="1" pivotButton="0" quotePrefix="0" xfId="0">
      <alignment vertical="top" wrapText="1"/>
    </xf>
    <xf numFmtId="4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left" vertical="top" wrapText="1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right"/>
    </xf>
    <xf numFmtId="40" fontId="4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/>
    </xf>
    <xf numFmtId="0" fontId="4" fillId="0" borderId="0" applyAlignment="1" pivotButton="0" quotePrefix="0" xfId="0">
      <alignment horizontal="left" wrapText="1"/>
    </xf>
    <xf numFmtId="38" fontId="5" fillId="0" borderId="0" pivotButton="0" quotePrefix="0" xfId="1"/>
    <xf numFmtId="38" fontId="5" fillId="0" borderId="0" pivotButton="0" quotePrefix="0" xfId="1"/>
    <xf numFmtId="38" fontId="5" fillId="0" borderId="0" applyAlignment="1" pivotButton="0" quotePrefix="0" xfId="1">
      <alignment horizontal="right" wrapText="1"/>
    </xf>
    <xf numFmtId="38" fontId="5" fillId="0" borderId="0" applyAlignment="1" pivotButton="0" quotePrefix="0" xfId="1">
      <alignment horizontal="right" wrapText="1"/>
    </xf>
    <xf numFmtId="165" fontId="4" fillId="0" borderId="0" applyAlignment="1" pivotButton="0" quotePrefix="0" xfId="0">
      <alignment horizontal="right" wrapText="1"/>
    </xf>
    <xf numFmtId="165" fontId="4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 wrapText="1"/>
    </xf>
    <xf numFmtId="38" fontId="4" fillId="0" borderId="0" applyAlignment="1" pivotButton="0" quotePrefix="0" xfId="1">
      <alignment horizontal="right" wrapText="1"/>
    </xf>
    <xf numFmtId="164" fontId="4" fillId="2" borderId="0" applyAlignment="1" pivotButton="0" quotePrefix="0" xfId="0">
      <alignment horizontal="right"/>
    </xf>
    <xf numFmtId="0" fontId="7" fillId="0" borderId="1" applyAlignment="1" pivotButton="0" quotePrefix="0" xfId="0">
      <alignment horizontal="general" vertical="center"/>
    </xf>
    <xf numFmtId="166" fontId="7" fillId="3" borderId="1" applyAlignment="1" pivotButton="0" quotePrefix="0" xfId="0">
      <alignment horizontal="general" vertical="center"/>
    </xf>
    <xf numFmtId="167" fontId="7" fillId="3" borderId="1" applyAlignment="1" pivotButton="0" quotePrefix="0" xfId="0">
      <alignment horizontal="general" vertical="center"/>
    </xf>
    <xf numFmtId="168" fontId="7" fillId="3" borderId="1" applyAlignment="1" pivotButton="0" quotePrefix="0" xfId="0">
      <alignment horizontal="general" vertical="center"/>
    </xf>
    <xf numFmtId="38" fontId="7" fillId="0" borderId="1" applyAlignment="1" pivotButton="0" quotePrefix="0" xfId="1">
      <alignment horizontal="general" vertical="center"/>
    </xf>
    <xf numFmtId="165" fontId="7" fillId="0" borderId="1" applyAlignment="1" pivotButton="0" quotePrefix="0" xfId="0">
      <alignment horizontal="general" vertical="center"/>
    </xf>
    <xf numFmtId="40" fontId="7" fillId="0" borderId="1" applyAlignment="1" pivotButton="0" quotePrefix="0" xfId="0">
      <alignment horizontal="general" vertical="center"/>
    </xf>
    <xf numFmtId="167" fontId="7" fillId="3" borderId="1" applyAlignment="1" pivotButton="0" quotePrefix="0" xfId="0">
      <alignment horizontal="general" vertical="center"/>
    </xf>
    <xf numFmtId="168" fontId="7" fillId="3" borderId="1" applyAlignment="1" pivotButton="0" quotePrefix="0" xfId="0">
      <alignment horizontal="general" vertical="center"/>
    </xf>
    <xf numFmtId="0" fontId="7" fillId="0" borderId="1" applyAlignment="1" pivotButton="0" quotePrefix="0" xfId="0">
      <alignment horizontal="left" vertical="center" wrapText="1"/>
    </xf>
    <xf numFmtId="14" fontId="7" fillId="0" borderId="1" applyAlignment="1" pivotButton="0" quotePrefix="0" xfId="0">
      <alignment horizontal="left" vertical="center" wrapText="1"/>
    </xf>
    <xf numFmtId="0" fontId="7" fillId="0" borderId="1" applyAlignment="1" pivotButton="0" quotePrefix="0" xfId="0">
      <alignment horizontal="general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V102"/>
  <sheetViews>
    <sheetView tabSelected="0" topLeftCell="A1" zoomScale="100" zoomScaleNormal="100" workbookViewId="0">
      <pane xSplit="5" ySplit="3" topLeftCell="F4" activePane="bottomRight" state="frozen"/>
      <selection pane="topRight" activeCell="A1" sqref="A1"/>
      <selection pane="bottomLeft" activeCell="A11" sqref="A11"/>
      <selection pane="bottomRight" activeCell="A1" sqref="A1"/>
    </sheetView>
  </sheetViews>
  <sheetFormatPr baseColWidth="8" defaultColWidth="9.09765625" defaultRowHeight="18.75"/>
  <cols>
    <col width="11.09765625" bestFit="1" customWidth="1" style="5" min="1" max="1"/>
    <col width="11.09765625" customWidth="1" style="5" min="2" max="2"/>
    <col width="11.09765625" customWidth="1" style="43" min="3" max="4"/>
    <col width="13.8984375" bestFit="1" customWidth="1" style="43" min="5" max="5"/>
    <col width="10.59765625" bestFit="1" customWidth="1" style="5" min="6" max="8"/>
    <col width="11" bestFit="1" customWidth="1" style="5" min="9" max="9"/>
    <col width="11.59765625" customWidth="1" style="5" min="10" max="10"/>
    <col width="11.09765625" bestFit="1" customWidth="1" style="5" min="11" max="14"/>
    <col width="10.3984375" bestFit="1" customWidth="1" style="5" min="15" max="15"/>
    <col width="11.3984375" bestFit="1" customWidth="1" style="5" min="16" max="16"/>
    <col width="11.09765625" customWidth="1" style="5" min="17" max="19"/>
    <col width="9.09765625" customWidth="1" style="5" min="20" max="16384"/>
  </cols>
  <sheetData>
    <row r="1" ht="37.5" customHeight="1">
      <c r="A1" s="55" t="inlineStr">
        <is>
          <t>年度/地方</t>
        </is>
      </c>
      <c r="B1" s="55" t="inlineStr">
        <is>
          <t>府県</t>
        </is>
      </c>
      <c r="C1" s="45" t="inlineStr">
        <is>
          <t>check</t>
        </is>
      </c>
      <c r="D1" s="45" t="inlineStr">
        <is>
          <t>check</t>
        </is>
      </c>
      <c r="E1" s="45" t="inlineStr">
        <is>
          <t>check</t>
        </is>
      </c>
      <c r="F1" s="55" t="inlineStr">
        <is>
          <t>尋常正敎科</t>
        </is>
      </c>
      <c r="G1" s="55" t="inlineStr">
        <is>
          <t>尋常正敎科</t>
        </is>
      </c>
      <c r="H1" s="55" t="inlineStr">
        <is>
          <t>尋常正敎科</t>
        </is>
      </c>
      <c r="I1" s="55" t="inlineStr">
        <is>
          <t>尋常補習科</t>
        </is>
      </c>
      <c r="J1" s="55" t="inlineStr">
        <is>
          <t>尋常補習科</t>
        </is>
      </c>
      <c r="K1" s="55" t="inlineStr">
        <is>
          <t>尋常補習科</t>
        </is>
      </c>
      <c r="L1" s="55" t="inlineStr">
        <is>
          <t>高等正敎科</t>
        </is>
      </c>
      <c r="M1" s="55" t="inlineStr">
        <is>
          <t>高等正敎科</t>
        </is>
      </c>
      <c r="N1" s="55" t="inlineStr">
        <is>
          <t>高等正敎科</t>
        </is>
      </c>
      <c r="O1" s="55" t="inlineStr">
        <is>
          <t>高等補習科</t>
        </is>
      </c>
      <c r="P1" s="55" t="inlineStr">
        <is>
          <t>高等補習科</t>
        </is>
      </c>
      <c r="Q1" s="55" t="inlineStr">
        <is>
          <t>高等補習科</t>
        </is>
      </c>
      <c r="R1" s="55" t="inlineStr">
        <is>
          <t>合計</t>
        </is>
      </c>
      <c r="S1" s="55" t="inlineStr">
        <is>
          <t>合計</t>
        </is>
      </c>
      <c r="T1" s="55" t="inlineStr">
        <is>
          <t>合計</t>
        </is>
      </c>
      <c r="U1" s="55" t="inlineStr">
        <is>
          <t>學校一ニ付兒童</t>
        </is>
      </c>
      <c r="V1" s="55" t="inlineStr">
        <is>
          <t>總敎員一ニ付兒童</t>
        </is>
      </c>
    </row>
    <row r="2">
      <c r="A2" s="55" t="n"/>
      <c r="B2" s="55" t="n"/>
      <c r="C2" s="45" t="inlineStr">
        <is>
          <t>check</t>
        </is>
      </c>
      <c r="D2" s="45" t="inlineStr">
        <is>
          <t>check</t>
        </is>
      </c>
      <c r="E2" s="45" t="inlineStr">
        <is>
          <t>check</t>
        </is>
      </c>
      <c r="F2" s="55" t="inlineStr">
        <is>
          <t>男</t>
        </is>
      </c>
      <c r="G2" s="55" t="inlineStr">
        <is>
          <t>女</t>
        </is>
      </c>
      <c r="H2" s="55" t="inlineStr">
        <is>
          <t>計</t>
        </is>
      </c>
      <c r="I2" s="55" t="inlineStr">
        <is>
          <t>男</t>
        </is>
      </c>
      <c r="J2" s="55" t="inlineStr">
        <is>
          <t>女</t>
        </is>
      </c>
      <c r="K2" s="55" t="inlineStr">
        <is>
          <t>計</t>
        </is>
      </c>
      <c r="L2" s="55" t="inlineStr">
        <is>
          <t>男</t>
        </is>
      </c>
      <c r="M2" s="55" t="inlineStr">
        <is>
          <t>女</t>
        </is>
      </c>
      <c r="N2" s="55" t="inlineStr">
        <is>
          <t>計</t>
        </is>
      </c>
      <c r="O2" s="55" t="inlineStr">
        <is>
          <t>男</t>
        </is>
      </c>
      <c r="P2" s="55" t="inlineStr">
        <is>
          <t>女</t>
        </is>
      </c>
      <c r="Q2" s="55" t="inlineStr">
        <is>
          <t>計</t>
        </is>
      </c>
      <c r="R2" s="55" t="inlineStr">
        <is>
          <t>男</t>
        </is>
      </c>
      <c r="S2" s="55" t="inlineStr">
        <is>
          <t>女</t>
        </is>
      </c>
      <c r="T2" s="55" t="inlineStr">
        <is>
          <t>計</t>
        </is>
      </c>
      <c r="U2" s="55" t="n"/>
      <c r="V2" s="55" t="n"/>
    </row>
    <row r="3" ht="13.5" customFormat="1" customHeight="1" s="43">
      <c r="A3" s="51" t="inlineStr">
        <is>
          <t>check</t>
        </is>
      </c>
      <c r="B3" s="51" t="inlineStr">
        <is>
          <t>check</t>
        </is>
      </c>
      <c r="C3" s="51" t="inlineStr">
        <is>
          <t>男</t>
        </is>
      </c>
      <c r="D3" s="51" t="inlineStr">
        <is>
          <t>女</t>
        </is>
      </c>
      <c r="E3" s="51" t="inlineStr">
        <is>
          <t xml:space="preserve">總計
</t>
        </is>
      </c>
      <c r="F3" s="52">
        <f>SUM(F15:F61)-F62</f>
        <v/>
      </c>
      <c r="G3" s="52">
        <f>SUM(G15:G61)-G62</f>
        <v/>
      </c>
      <c r="H3" s="52">
        <f>SUM(H15:H61)-H62</f>
        <v/>
      </c>
      <c r="I3" s="52">
        <f>SUM(I15:I61)-I62</f>
        <v/>
      </c>
      <c r="J3" s="52">
        <f>SUM(J15:J61)-J62</f>
        <v/>
      </c>
      <c r="K3" s="52">
        <f>SUM(K15:K61)-K62</f>
        <v/>
      </c>
      <c r="L3" s="52">
        <f>SUM(L15:L61)-L62</f>
        <v/>
      </c>
      <c r="M3" s="52">
        <f>SUM(M15:M61)-M62</f>
        <v/>
      </c>
      <c r="N3" s="52">
        <f>SUM(N15:N61)-N62</f>
        <v/>
      </c>
      <c r="O3" s="52">
        <f>SUM(O15:O61)-O62</f>
        <v/>
      </c>
      <c r="P3" s="52">
        <f>SUM(P15:P61)-P62</f>
        <v/>
      </c>
      <c r="Q3" s="52">
        <f>SUM(Q15:Q61)-Q62</f>
        <v/>
      </c>
      <c r="R3" s="52">
        <f>SUM(R15:R61)-R62</f>
        <v/>
      </c>
      <c r="S3" s="52">
        <f>SUM(S15:S61)-S62</f>
        <v/>
      </c>
      <c r="T3" s="52">
        <f>SUM(T15:T61)-T62</f>
        <v/>
      </c>
      <c r="U3" s="51" t="n"/>
      <c r="V3" s="51" t="n"/>
    </row>
    <row r="4" customFormat="1" s="2">
      <c r="A4" s="55" t="inlineStr">
        <is>
          <t>明治43年度</t>
        </is>
      </c>
      <c r="B4" s="55" t="n"/>
      <c r="C4" s="52">
        <f>SUMIF($F$2:$Q$2,"男",F4:Q4)-R4</f>
        <v/>
      </c>
      <c r="D4" s="52">
        <f>SUMIF($F$2:$Q$2,"女",F4:Q4)-S4</f>
        <v/>
      </c>
      <c r="E4" s="52">
        <f>(SUM(F4:Q4)-SUMIF($F$2:$Q$2,"計",F4:Q4))-T4</f>
        <v/>
      </c>
      <c r="F4" s="48" t="n">
        <v>3324784</v>
      </c>
      <c r="G4" s="48" t="n">
        <v>3005080</v>
      </c>
      <c r="H4" s="48" t="n">
        <v>6329864</v>
      </c>
      <c r="I4" s="48" t="n">
        <v>1290</v>
      </c>
      <c r="J4" s="48" t="n">
        <v>4107</v>
      </c>
      <c r="K4" s="48" t="n">
        <v>5397</v>
      </c>
      <c r="L4" s="48" t="n">
        <v>367057</v>
      </c>
      <c r="M4" s="48" t="n">
        <v>154347</v>
      </c>
      <c r="N4" s="48" t="n">
        <v>521404</v>
      </c>
      <c r="O4" s="48" t="n">
        <v>1446</v>
      </c>
      <c r="P4" s="48" t="n">
        <v>3607</v>
      </c>
      <c r="Q4" s="48" t="n">
        <v>5053</v>
      </c>
      <c r="R4" s="48" t="n">
        <v>3694577</v>
      </c>
      <c r="S4" s="48" t="n">
        <v>3167141</v>
      </c>
      <c r="T4" s="48" t="n">
        <v>6861718</v>
      </c>
      <c r="U4" s="49" t="n">
        <v>264.8</v>
      </c>
      <c r="V4" s="49" t="n">
        <v>45.1</v>
      </c>
    </row>
    <row r="5" customFormat="1" s="2">
      <c r="A5" s="55" t="inlineStr">
        <is>
          <t>明治44年度</t>
        </is>
      </c>
      <c r="B5" s="55" t="n"/>
      <c r="C5" s="52">
        <f>SUMIF($F$2:$Q$2,"男",F5:Q5)-R5</f>
        <v/>
      </c>
      <c r="D5" s="52">
        <f>SUMIF($F$2:$Q$2,"女",F5:Q5)-S5</f>
        <v/>
      </c>
      <c r="E5" s="52">
        <f>(SUM(F5:Q5)-SUMIF($F$2:$Q$2,"計",F5:Q5))-T5</f>
        <v/>
      </c>
      <c r="F5" s="48" t="n">
        <v>3366997</v>
      </c>
      <c r="G5" s="48" t="n">
        <v>3080167</v>
      </c>
      <c r="H5" s="48" t="n">
        <v>6447164</v>
      </c>
      <c r="I5" s="48" t="n">
        <v>1248</v>
      </c>
      <c r="J5" s="48" t="n">
        <v>3914</v>
      </c>
      <c r="K5" s="48" t="n">
        <v>5162</v>
      </c>
      <c r="L5" s="48" t="n">
        <v>394551</v>
      </c>
      <c r="M5" s="48" t="n">
        <v>171956</v>
      </c>
      <c r="N5" s="48" t="n">
        <v>566507</v>
      </c>
      <c r="O5" s="48" t="n">
        <v>1188</v>
      </c>
      <c r="P5" s="48" t="n">
        <v>3640</v>
      </c>
      <c r="Q5" s="48" t="n">
        <v>4828</v>
      </c>
      <c r="R5" s="48" t="n">
        <v>3763984</v>
      </c>
      <c r="S5" s="48" t="n">
        <v>3259677</v>
      </c>
      <c r="T5" s="48" t="n">
        <v>7023661</v>
      </c>
      <c r="U5" s="49" t="n">
        <v>272.8</v>
      </c>
      <c r="V5" s="49" t="n">
        <v>44.6</v>
      </c>
    </row>
    <row r="6" customFormat="1" s="2">
      <c r="A6" s="55" t="inlineStr">
        <is>
          <t>大正1年度</t>
        </is>
      </c>
      <c r="B6" s="55" t="n"/>
      <c r="C6" s="52">
        <f>SUMIF($F$2:$Q$2,"男",F6:Q6)-R6</f>
        <v/>
      </c>
      <c r="D6" s="52">
        <f>SUMIF($F$2:$Q$2,"女",F6:Q6)-S6</f>
        <v/>
      </c>
      <c r="E6" s="52">
        <f>(SUM(F6:Q6)-SUMIF($F$2:$Q$2,"計",F6:Q6))-T6</f>
        <v/>
      </c>
      <c r="F6" s="48" t="n">
        <v>3348129</v>
      </c>
      <c r="G6" s="48" t="n">
        <v>3078414</v>
      </c>
      <c r="H6" s="48" t="n">
        <v>6426543</v>
      </c>
      <c r="I6" s="48" t="n">
        <v>1514</v>
      </c>
      <c r="J6" s="48" t="n">
        <v>4027</v>
      </c>
      <c r="K6" s="48" t="n">
        <v>5541</v>
      </c>
      <c r="L6" s="48" t="n">
        <v>416961</v>
      </c>
      <c r="M6" s="48" t="n">
        <v>183489</v>
      </c>
      <c r="N6" s="48" t="n">
        <v>600450</v>
      </c>
      <c r="O6" s="48" t="n">
        <v>1061</v>
      </c>
      <c r="P6" s="48" t="n">
        <v>3835</v>
      </c>
      <c r="Q6" s="48" t="n">
        <v>4896</v>
      </c>
      <c r="R6" s="48" t="n">
        <v>3767665</v>
      </c>
      <c r="S6" s="48" t="n">
        <v>3269765</v>
      </c>
      <c r="T6" s="48" t="n">
        <v>7037430</v>
      </c>
      <c r="U6" s="49" t="n">
        <v>274.1</v>
      </c>
      <c r="V6" s="49" t="n">
        <v>44.4</v>
      </c>
    </row>
    <row r="7" customFormat="1" s="2">
      <c r="A7" s="55" t="inlineStr">
        <is>
          <t>大正2年度</t>
        </is>
      </c>
      <c r="B7" s="55" t="n"/>
      <c r="C7" s="52">
        <f>SUMIF($F$2:$Q$2,"男",F7:Q7)-R7</f>
        <v/>
      </c>
      <c r="D7" s="52">
        <f>SUMIF($F$2:$Q$2,"女",F7:Q7)-S7</f>
        <v/>
      </c>
      <c r="E7" s="52">
        <f>(SUM(F7:Q7)-SUMIF($F$2:$Q$2,"計",F7:Q7))-T7</f>
        <v/>
      </c>
      <c r="F7" s="48" t="n">
        <v>3367679</v>
      </c>
      <c r="G7" s="48" t="n">
        <v>3093574</v>
      </c>
      <c r="H7" s="48" t="n">
        <v>6461253</v>
      </c>
      <c r="I7" s="48" t="n">
        <v>1332</v>
      </c>
      <c r="J7" s="48" t="n">
        <v>3813</v>
      </c>
      <c r="K7" s="48" t="n">
        <v>5145</v>
      </c>
      <c r="L7" s="48" t="n">
        <v>432674</v>
      </c>
      <c r="M7" s="48" t="n">
        <v>191302</v>
      </c>
      <c r="N7" s="48" t="n">
        <v>623976</v>
      </c>
      <c r="O7" s="48" t="n">
        <v>968</v>
      </c>
      <c r="P7" s="48" t="n">
        <v>4413</v>
      </c>
      <c r="Q7" s="48" t="n">
        <v>5381</v>
      </c>
      <c r="R7" s="48" t="n">
        <v>3802653</v>
      </c>
      <c r="S7" s="48" t="n">
        <v>3293102</v>
      </c>
      <c r="T7" s="48" t="n">
        <v>7095755</v>
      </c>
      <c r="U7" s="49" t="n">
        <v>277</v>
      </c>
      <c r="V7" s="49" t="n">
        <v>45.1</v>
      </c>
    </row>
    <row r="8" customFormat="1" s="2">
      <c r="A8" s="55" t="inlineStr">
        <is>
          <t>大正3年度</t>
        </is>
      </c>
      <c r="B8" s="55" t="n"/>
      <c r="C8" s="52">
        <f>SUMIF($F$2:$Q$2,"男",F8:Q8)-R8</f>
        <v/>
      </c>
      <c r="D8" s="52">
        <f>SUMIF($F$2:$Q$2,"女",F8:Q8)-S8</f>
        <v/>
      </c>
      <c r="E8" s="52">
        <f>(SUM(F8:Q8)-SUMIF($F$2:$Q$2,"計",F8:Q8))-T8</f>
        <v/>
      </c>
      <c r="F8" s="48" t="n">
        <v>3425257</v>
      </c>
      <c r="G8" s="48" t="n">
        <v>3163140</v>
      </c>
      <c r="H8" s="48" t="n">
        <v>6588397</v>
      </c>
      <c r="I8" s="48" t="n">
        <v>1587</v>
      </c>
      <c r="J8" s="48" t="n">
        <v>4010</v>
      </c>
      <c r="K8" s="48" t="n">
        <v>5597</v>
      </c>
      <c r="L8" s="48" t="n">
        <v>459739</v>
      </c>
      <c r="M8" s="48" t="n">
        <v>204162</v>
      </c>
      <c r="N8" s="48" t="n">
        <v>663901</v>
      </c>
      <c r="O8" s="48" t="n">
        <v>1271</v>
      </c>
      <c r="P8" s="48" t="n">
        <v>4567</v>
      </c>
      <c r="Q8" s="48" t="n">
        <v>5838</v>
      </c>
      <c r="R8" s="48" t="n">
        <v>3887854</v>
      </c>
      <c r="S8" s="48" t="n">
        <v>3375879</v>
      </c>
      <c r="T8" s="48" t="n">
        <v>7263733</v>
      </c>
      <c r="U8" s="49" t="n">
        <v>284.2</v>
      </c>
      <c r="V8" s="49" t="n">
        <v>45.5</v>
      </c>
    </row>
    <row r="9" customFormat="1" s="2">
      <c r="A9" s="55" t="inlineStr">
        <is>
          <t>大正4年度</t>
        </is>
      </c>
      <c r="B9" s="55" t="n"/>
      <c r="C9" s="52">
        <f>SUMIF($F$2:$Q$2,"男",F9:Q9)-R9</f>
        <v/>
      </c>
      <c r="D9" s="52">
        <f>SUMIF($F$2:$Q$2,"女",F9:Q9)-S9</f>
        <v/>
      </c>
      <c r="E9" s="52">
        <f>(SUM(F9:Q9)-SUMIF($F$2:$Q$2,"計",F9:Q9))-T9</f>
        <v/>
      </c>
      <c r="F9" s="48" t="n">
        <v>3494684</v>
      </c>
      <c r="G9" s="48" t="n">
        <v>3239965</v>
      </c>
      <c r="H9" s="48" t="n">
        <v>6734649</v>
      </c>
      <c r="I9" s="48" t="n">
        <v>2039</v>
      </c>
      <c r="J9" s="48" t="n">
        <v>3996</v>
      </c>
      <c r="K9" s="48" t="n">
        <v>6035</v>
      </c>
      <c r="L9" s="48" t="n">
        <v>488297</v>
      </c>
      <c r="M9" s="48" t="n">
        <v>219149</v>
      </c>
      <c r="N9" s="48" t="n">
        <v>707446</v>
      </c>
      <c r="O9" s="48" t="n">
        <v>1529</v>
      </c>
      <c r="P9" s="48" t="n">
        <v>4993</v>
      </c>
      <c r="Q9" s="48" t="n">
        <v>6522</v>
      </c>
      <c r="R9" s="48" t="n">
        <v>3986549</v>
      </c>
      <c r="S9" s="48" t="n">
        <v>3468103</v>
      </c>
      <c r="T9" s="48" t="n">
        <v>7454652</v>
      </c>
      <c r="U9" s="49" t="n">
        <v>291.4</v>
      </c>
      <c r="V9" s="49" t="n">
        <v>45.7</v>
      </c>
    </row>
    <row r="10" customFormat="1" s="2">
      <c r="A10" s="55" t="inlineStr">
        <is>
          <t>大正5年度</t>
        </is>
      </c>
      <c r="B10" s="55" t="n"/>
      <c r="C10" s="52">
        <f>SUMIF($F$2:$Q$2,"男",F10:Q10)-R10</f>
        <v/>
      </c>
      <c r="D10" s="52">
        <f>SUMIF($F$2:$Q$2,"女",F10:Q10)-S10</f>
        <v/>
      </c>
      <c r="E10" s="52">
        <f>(SUM(F10:Q10)-SUMIF($F$2:$Q$2,"計",F10:Q10))-T10</f>
        <v/>
      </c>
      <c r="F10" s="48" t="n">
        <v>3581858</v>
      </c>
      <c r="G10" s="48" t="n">
        <v>3336341</v>
      </c>
      <c r="H10" s="48" t="n">
        <v>6918199</v>
      </c>
      <c r="I10" s="48" t="n">
        <v>2037</v>
      </c>
      <c r="J10" s="48" t="n">
        <v>4169</v>
      </c>
      <c r="K10" s="48" t="n">
        <v>6206</v>
      </c>
      <c r="L10" s="48" t="n">
        <v>497095</v>
      </c>
      <c r="M10" s="48" t="n">
        <v>226038</v>
      </c>
      <c r="N10" s="48" t="n">
        <v>723133</v>
      </c>
      <c r="O10" s="48" t="n">
        <v>1772</v>
      </c>
      <c r="P10" s="48" t="n">
        <v>4737</v>
      </c>
      <c r="Q10" s="48" t="n">
        <v>6509</v>
      </c>
      <c r="R10" s="48" t="n">
        <v>4082762</v>
      </c>
      <c r="S10" s="48" t="n">
        <v>3571285</v>
      </c>
      <c r="T10" s="48" t="n">
        <v>7654047</v>
      </c>
      <c r="U10" s="49" t="n">
        <v>288.6</v>
      </c>
      <c r="V10" s="49" t="n">
        <v>46.1</v>
      </c>
    </row>
    <row r="11" customFormat="1" s="2">
      <c r="A11" s="55" t="inlineStr">
        <is>
          <t>大正6年度</t>
        </is>
      </c>
      <c r="B11" s="55" t="n"/>
      <c r="C11" s="52">
        <f>SUMIF($F$2:$Q$2,"男",F11:Q11)-R11</f>
        <v/>
      </c>
      <c r="D11" s="52">
        <f>SUMIF($F$2:$Q$2,"女",F11:Q11)-S11</f>
        <v/>
      </c>
      <c r="E11" s="52">
        <f>(SUM(F11:Q11)-SUMIF($F$2:$Q$2,"計",F11:Q11))-T11</f>
        <v/>
      </c>
      <c r="F11" s="48" t="n">
        <v>3687054</v>
      </c>
      <c r="G11" s="48" t="n">
        <v>3457259</v>
      </c>
      <c r="H11" s="48" t="n">
        <v>7144313</v>
      </c>
      <c r="I11" s="48" t="n">
        <v>1777</v>
      </c>
      <c r="J11" s="48" t="n">
        <v>3857</v>
      </c>
      <c r="K11" s="48" t="n">
        <v>5634</v>
      </c>
      <c r="L11" s="48" t="n">
        <v>498463</v>
      </c>
      <c r="M11" s="48" t="n">
        <v>229745</v>
      </c>
      <c r="N11" s="48" t="n">
        <v>728208</v>
      </c>
      <c r="O11" s="48" t="n">
        <v>1719</v>
      </c>
      <c r="P11" s="48" t="n">
        <v>4662</v>
      </c>
      <c r="Q11" s="48" t="n">
        <v>6381</v>
      </c>
      <c r="R11" s="48" t="n">
        <v>4189013</v>
      </c>
      <c r="S11" s="48" t="n">
        <v>3695523</v>
      </c>
      <c r="T11" s="48" t="n">
        <v>7884536</v>
      </c>
      <c r="U11" s="49" t="n">
        <v>307.6</v>
      </c>
      <c r="V11" s="49" t="n">
        <v>46.5</v>
      </c>
    </row>
    <row r="12" customFormat="1" s="2">
      <c r="A12" s="55" t="inlineStr">
        <is>
          <t>大正7年度</t>
        </is>
      </c>
      <c r="B12" s="55" t="n"/>
      <c r="C12" s="52">
        <f>SUMIF($F$2:$Q$2,"男",F12:Q12)-R12</f>
        <v/>
      </c>
      <c r="D12" s="52">
        <f>SUMIF($F$2:$Q$2,"女",F12:Q12)-S12</f>
        <v/>
      </c>
      <c r="E12" s="52">
        <f>(SUM(F12:Q12)-SUMIF($F$2:$Q$2,"計",F12:Q12))-T12</f>
        <v/>
      </c>
      <c r="F12" s="48" t="n">
        <v>3815104</v>
      </c>
      <c r="G12" s="48" t="n">
        <v>3591974</v>
      </c>
      <c r="H12" s="48" t="n">
        <v>7407078</v>
      </c>
      <c r="I12" s="48" t="n">
        <v>1445</v>
      </c>
      <c r="J12" s="48" t="n">
        <v>3256</v>
      </c>
      <c r="K12" s="48" t="n">
        <v>4701</v>
      </c>
      <c r="L12" s="48" t="n">
        <v>490593</v>
      </c>
      <c r="M12" s="48" t="n">
        <v>228563</v>
      </c>
      <c r="N12" s="48" t="n">
        <v>719156</v>
      </c>
      <c r="O12" s="48" t="n">
        <v>1751</v>
      </c>
      <c r="P12" s="48" t="n">
        <v>4661</v>
      </c>
      <c r="Q12" s="48" t="n">
        <v>6412</v>
      </c>
      <c r="R12" s="48" t="n">
        <v>4308893</v>
      </c>
      <c r="S12" s="48" t="n">
        <v>3828454</v>
      </c>
      <c r="T12" s="48" t="n">
        <v>8137347</v>
      </c>
      <c r="U12" s="49" t="n">
        <v>317.6</v>
      </c>
      <c r="V12" s="49" t="n">
        <v>47</v>
      </c>
    </row>
    <row r="13" customFormat="1" s="2">
      <c r="A13" s="55" t="inlineStr">
        <is>
          <t>大正8年度</t>
        </is>
      </c>
      <c r="B13" s="55" t="n"/>
      <c r="C13" s="52">
        <f>SUMIF($F$2:$Q$2,"男",F13:Q13)-R13</f>
        <v/>
      </c>
      <c r="D13" s="52">
        <f>SUMIF($F$2:$Q$2,"女",F13:Q13)-S13</f>
        <v/>
      </c>
      <c r="E13" s="52">
        <f>(SUM(F13:Q13)-SUMIF($F$2:$Q$2,"計",F13:Q13))-T13</f>
        <v/>
      </c>
      <c r="F13" s="48" t="n">
        <v>3894289</v>
      </c>
      <c r="G13" s="48" t="n">
        <v>3677957</v>
      </c>
      <c r="H13" s="48" t="n">
        <v>7572246</v>
      </c>
      <c r="I13" s="48" t="n">
        <v>1679</v>
      </c>
      <c r="J13" s="48" t="n">
        <v>2882</v>
      </c>
      <c r="K13" s="48" t="n">
        <v>4561</v>
      </c>
      <c r="L13" s="48" t="n">
        <v>528130</v>
      </c>
      <c r="M13" s="48" t="n">
        <v>252437</v>
      </c>
      <c r="N13" s="48" t="n">
        <v>780567</v>
      </c>
      <c r="O13" s="48" t="n">
        <v>1645</v>
      </c>
      <c r="P13" s="48" t="n">
        <v>3973</v>
      </c>
      <c r="Q13" s="48" t="n">
        <v>5618</v>
      </c>
      <c r="R13" s="48" t="n">
        <v>4425743</v>
      </c>
      <c r="S13" s="48" t="n">
        <v>3937249</v>
      </c>
      <c r="T13" s="48" t="n">
        <v>8362992</v>
      </c>
      <c r="U13" s="49" t="n">
        <v>326.1</v>
      </c>
      <c r="V13" s="49" t="n">
        <v>46.9</v>
      </c>
    </row>
    <row r="14" customFormat="1" s="2">
      <c r="A14" s="55" t="inlineStr">
        <is>
          <t>大正9年度</t>
        </is>
      </c>
      <c r="B14" s="55" t="n"/>
      <c r="C14" s="52">
        <f>SUMIF($F$2:$Q$2,"男",F14:Q14)-R14</f>
        <v/>
      </c>
      <c r="D14" s="52">
        <f>SUMIF($F$2:$Q$2,"女",F14:Q14)-S14</f>
        <v/>
      </c>
      <c r="E14" s="52">
        <f>(SUM(F14:Q14)-SUMIF($F$2:$Q$2,"計",F14:Q14))-T14</f>
        <v/>
      </c>
      <c r="F14" s="48" t="n">
        <v>3964247</v>
      </c>
      <c r="G14" s="48" t="n">
        <v>3755213</v>
      </c>
      <c r="H14" s="48" t="n">
        <v>7719460</v>
      </c>
      <c r="I14" s="48" t="n">
        <v>1540</v>
      </c>
      <c r="J14" s="48" t="n">
        <v>2534</v>
      </c>
      <c r="K14" s="48" t="n">
        <v>4074</v>
      </c>
      <c r="L14" s="48" t="n">
        <v>604545</v>
      </c>
      <c r="M14" s="48" t="n">
        <v>300231</v>
      </c>
      <c r="N14" s="48" t="n">
        <v>904776</v>
      </c>
      <c r="O14" s="48" t="n">
        <v>1303</v>
      </c>
      <c r="P14" s="48" t="n">
        <v>3258</v>
      </c>
      <c r="Q14" s="48" t="n">
        <v>4561</v>
      </c>
      <c r="R14" s="48" t="n">
        <v>4571635</v>
      </c>
      <c r="S14" s="48" t="n">
        <v>4061236</v>
      </c>
      <c r="T14" s="48" t="n">
        <v>8632871</v>
      </c>
      <c r="U14" s="49" t="n">
        <v>336.7</v>
      </c>
      <c r="V14" s="49" t="n">
        <v>46.6</v>
      </c>
    </row>
    <row r="15" customFormat="1" s="2">
      <c r="A15" s="55" t="inlineStr">
        <is>
          <t>北海道</t>
        </is>
      </c>
      <c r="B15" s="55" t="inlineStr">
        <is>
          <t>北海道</t>
        </is>
      </c>
      <c r="C15" s="52">
        <f>SUMIF($F$2:$Q$2,"男",F15:Q15)-R15</f>
        <v/>
      </c>
      <c r="D15" s="52">
        <f>SUMIF($F$2:$Q$2,"女",F15:Q15)-S15</f>
        <v/>
      </c>
      <c r="E15" s="52">
        <f>(SUM(F15:Q15)-SUMIF($F$2:$Q$2,"計",F15:Q15))-T15</f>
        <v/>
      </c>
      <c r="F15" s="48" t="n">
        <v>181058</v>
      </c>
      <c r="G15" s="48" t="n">
        <v>162454</v>
      </c>
      <c r="H15" s="48" t="n">
        <v>343512</v>
      </c>
      <c r="I15" s="48" t="n">
        <v>226</v>
      </c>
      <c r="J15" s="48" t="n">
        <v>175</v>
      </c>
      <c r="K15" s="48" t="n">
        <v>401</v>
      </c>
      <c r="L15" s="48" t="n">
        <v>21644</v>
      </c>
      <c r="M15" s="48" t="n">
        <v>9971</v>
      </c>
      <c r="N15" s="48" t="n">
        <v>31615</v>
      </c>
      <c r="O15" s="48" t="n">
        <v>9</v>
      </c>
      <c r="P15" s="48" t="n">
        <v>118</v>
      </c>
      <c r="Q15" s="48" t="n">
        <v>127</v>
      </c>
      <c r="R15" s="48" t="n">
        <v>202937</v>
      </c>
      <c r="S15" s="48" t="n">
        <v>172718</v>
      </c>
      <c r="T15" s="48" t="n">
        <v>375655</v>
      </c>
      <c r="U15" s="49" t="n">
        <v>244.2</v>
      </c>
      <c r="V15" s="49" t="n">
        <v>49.8</v>
      </c>
    </row>
    <row r="16" customFormat="1" s="2">
      <c r="A16" s="55" t="inlineStr">
        <is>
          <t>東北區</t>
        </is>
      </c>
      <c r="B16" s="55" t="inlineStr">
        <is>
          <t>青森</t>
        </is>
      </c>
      <c r="C16" s="52">
        <f>SUMIF($F$2:$Q$2,"男",F16:Q16)-R16</f>
        <v/>
      </c>
      <c r="D16" s="52">
        <f>SUMIF($F$2:$Q$2,"女",F16:Q16)-S16</f>
        <v/>
      </c>
      <c r="E16" s="52">
        <f>(SUM(F16:Q16)-SUMIF($F$2:$Q$2,"計",F16:Q16))-T16</f>
        <v/>
      </c>
      <c r="F16" s="48" t="n">
        <v>60982</v>
      </c>
      <c r="G16" s="48" t="n">
        <v>54150</v>
      </c>
      <c r="H16" s="48" t="n">
        <v>115132</v>
      </c>
      <c r="I16" s="48" t="n">
        <v>69</v>
      </c>
      <c r="J16" s="48" t="n">
        <v>13</v>
      </c>
      <c r="K16" s="48" t="n">
        <v>82</v>
      </c>
      <c r="L16" s="48" t="n">
        <v>6887</v>
      </c>
      <c r="M16" s="48" t="n">
        <v>2600</v>
      </c>
      <c r="N16" s="48" t="n">
        <v>9487</v>
      </c>
      <c r="O16" s="48" t="n">
        <v>8</v>
      </c>
      <c r="P16" s="48" t="n">
        <v>4</v>
      </c>
      <c r="Q16" s="48" t="n">
        <v>12</v>
      </c>
      <c r="R16" s="48" t="n">
        <v>67946</v>
      </c>
      <c r="S16" s="48" t="n">
        <v>56767</v>
      </c>
      <c r="T16" s="48" t="n">
        <v>124713</v>
      </c>
      <c r="U16" s="49" t="n">
        <v>221.9</v>
      </c>
      <c r="V16" s="49" t="n">
        <v>58.7</v>
      </c>
    </row>
    <row r="17" customFormat="1" s="2">
      <c r="A17" s="55" t="inlineStr">
        <is>
          <t>東北區</t>
        </is>
      </c>
      <c r="B17" s="55" t="inlineStr">
        <is>
          <t>岩手</t>
        </is>
      </c>
      <c r="C17" s="52">
        <f>SUMIF($F$2:$Q$2,"男",F17:Q17)-R17</f>
        <v/>
      </c>
      <c r="D17" s="52">
        <f>SUMIF($F$2:$Q$2,"女",F17:Q17)-S17</f>
        <v/>
      </c>
      <c r="E17" s="52">
        <f>(SUM(F17:Q17)-SUMIF($F$2:$Q$2,"計",F17:Q17))-T17</f>
        <v/>
      </c>
      <c r="F17" s="48" t="n">
        <v>64106</v>
      </c>
      <c r="G17" s="48" t="n">
        <v>59718</v>
      </c>
      <c r="H17" s="48" t="n">
        <v>123824</v>
      </c>
      <c r="I17" s="48" t="n">
        <v>7</v>
      </c>
      <c r="J17" s="48" t="n">
        <v>2</v>
      </c>
      <c r="K17" s="48" t="n">
        <v>9</v>
      </c>
      <c r="L17" s="48" t="n">
        <v>16337</v>
      </c>
      <c r="M17" s="48" t="n">
        <v>7473</v>
      </c>
      <c r="N17" s="48" t="n">
        <v>23810</v>
      </c>
      <c r="O17" s="48" t="n">
        <v>136</v>
      </c>
      <c r="P17" s="48" t="n">
        <v>239</v>
      </c>
      <c r="Q17" s="48" t="n">
        <v>375</v>
      </c>
      <c r="R17" s="48" t="n">
        <v>72945</v>
      </c>
      <c r="S17" s="48" t="n">
        <v>63251</v>
      </c>
      <c r="T17" s="48" t="n">
        <v>136196</v>
      </c>
      <c r="U17" s="49" t="n">
        <v>194.6</v>
      </c>
      <c r="V17" s="49" t="n">
        <v>48.7</v>
      </c>
    </row>
    <row r="18" customFormat="1" s="2">
      <c r="A18" s="55" t="inlineStr">
        <is>
          <t>東北區</t>
        </is>
      </c>
      <c r="B18" s="55" t="inlineStr">
        <is>
          <t>秋田</t>
        </is>
      </c>
      <c r="C18" s="52">
        <f>SUMIF($F$2:$Q$2,"男",F18:Q18)-R18</f>
        <v/>
      </c>
      <c r="D18" s="52">
        <f>SUMIF($F$2:$Q$2,"女",F18:Q18)-S18</f>
        <v/>
      </c>
      <c r="E18" s="52">
        <f>(SUM(F18:Q18)-SUMIF($F$2:$Q$2,"計",F18:Q18))-T18</f>
        <v/>
      </c>
      <c r="F18" s="48" t="n">
        <v>71015</v>
      </c>
      <c r="G18" s="48" t="n">
        <v>63701</v>
      </c>
      <c r="H18" s="48" t="n">
        <v>134716</v>
      </c>
      <c r="I18" s="48" t="n"/>
      <c r="J18" s="48" t="n">
        <v>52</v>
      </c>
      <c r="K18" s="48" t="n">
        <v>52</v>
      </c>
      <c r="L18" s="48" t="n">
        <v>10186</v>
      </c>
      <c r="M18" s="48" t="n">
        <v>3527</v>
      </c>
      <c r="N18" s="48" t="n">
        <v>13713</v>
      </c>
      <c r="O18" s="48" t="n">
        <v>18</v>
      </c>
      <c r="P18" s="48" t="n">
        <v>49</v>
      </c>
      <c r="Q18" s="48" t="n">
        <v>67</v>
      </c>
      <c r="R18" s="48" t="n">
        <v>81219</v>
      </c>
      <c r="S18" s="48" t="n">
        <v>67329</v>
      </c>
      <c r="T18" s="48" t="n">
        <v>148548</v>
      </c>
      <c r="U18" s="49" t="n">
        <v>294.2</v>
      </c>
      <c r="V18" s="49" t="n">
        <v>49.4</v>
      </c>
    </row>
    <row r="19" customFormat="1" s="2">
      <c r="A19" s="55" t="inlineStr">
        <is>
          <t>東北區</t>
        </is>
      </c>
      <c r="B19" s="55" t="inlineStr">
        <is>
          <t>山形</t>
        </is>
      </c>
      <c r="C19" s="52">
        <f>SUMIF($F$2:$Q$2,"男",F19:Q19)-R19</f>
        <v/>
      </c>
      <c r="D19" s="52">
        <f>SUMIF($F$2:$Q$2,"女",F19:Q19)-S19</f>
        <v/>
      </c>
      <c r="E19" s="52">
        <f>(SUM(F19:Q19)-SUMIF($F$2:$Q$2,"計",F19:Q19))-T19</f>
        <v/>
      </c>
      <c r="F19" s="48" t="n">
        <v>73476</v>
      </c>
      <c r="G19" s="48" t="n">
        <v>70028</v>
      </c>
      <c r="H19" s="48" t="n">
        <v>143504</v>
      </c>
      <c r="I19" s="48" t="n">
        <v>59</v>
      </c>
      <c r="J19" s="48" t="n">
        <v>6</v>
      </c>
      <c r="K19" s="48" t="n">
        <v>65</v>
      </c>
      <c r="L19" s="48" t="n">
        <v>12387</v>
      </c>
      <c r="M19" s="48" t="n">
        <v>5335</v>
      </c>
      <c r="N19" s="48" t="n">
        <v>17722</v>
      </c>
      <c r="O19" s="48" t="n">
        <v>42</v>
      </c>
      <c r="P19" s="48" t="n">
        <v>6</v>
      </c>
      <c r="Q19" s="48" t="n">
        <v>48</v>
      </c>
      <c r="R19" s="48" t="n">
        <v>85964</v>
      </c>
      <c r="S19" s="48" t="n">
        <v>75375</v>
      </c>
      <c r="T19" s="48" t="n">
        <v>161339</v>
      </c>
      <c r="U19" s="49" t="n">
        <v>293.3</v>
      </c>
      <c r="V19" s="49" t="n">
        <v>46.9</v>
      </c>
    </row>
    <row r="20" customFormat="1" s="2">
      <c r="A20" s="55" t="inlineStr">
        <is>
          <t>東北區</t>
        </is>
      </c>
      <c r="B20" s="55" t="inlineStr">
        <is>
          <t>宮城</t>
        </is>
      </c>
      <c r="C20" s="52">
        <f>SUMIF($F$2:$Q$2,"男",F20:Q20)-R20</f>
        <v/>
      </c>
      <c r="D20" s="52">
        <f>SUMIF($F$2:$Q$2,"女",F20:Q20)-S20</f>
        <v/>
      </c>
      <c r="E20" s="52">
        <f>(SUM(F20:Q20)-SUMIF($F$2:$Q$2,"計",F20:Q20))-T20</f>
        <v/>
      </c>
      <c r="F20" s="48" t="n">
        <v>74061</v>
      </c>
      <c r="G20" s="48" t="n">
        <v>70862</v>
      </c>
      <c r="H20" s="48" t="n">
        <v>144923</v>
      </c>
      <c r="I20" s="48" t="n">
        <v>18</v>
      </c>
      <c r="J20" s="48" t="n">
        <v>75</v>
      </c>
      <c r="K20" s="48" t="n">
        <v>93</v>
      </c>
      <c r="L20" s="48" t="n">
        <v>11157</v>
      </c>
      <c r="M20" s="48" t="n">
        <v>6591</v>
      </c>
      <c r="N20" s="48" t="n">
        <v>17748</v>
      </c>
      <c r="O20" s="48" t="n">
        <v>51</v>
      </c>
      <c r="P20" s="48" t="n">
        <v>156</v>
      </c>
      <c r="Q20" s="48" t="n">
        <v>207</v>
      </c>
      <c r="R20" s="48" t="n">
        <v>85287</v>
      </c>
      <c r="S20" s="48" t="n">
        <v>77684</v>
      </c>
      <c r="T20" s="48" t="n">
        <v>162971</v>
      </c>
      <c r="U20" s="49" t="n">
        <v>294.6</v>
      </c>
      <c r="V20" s="49" t="n">
        <v>47.8</v>
      </c>
    </row>
    <row r="21" customFormat="1" s="2">
      <c r="A21" s="55" t="inlineStr">
        <is>
          <t>東北區</t>
        </is>
      </c>
      <c r="B21" s="55" t="inlineStr">
        <is>
          <t>福島</t>
        </is>
      </c>
      <c r="C21" s="52">
        <f>SUMIF($F$2:$Q$2,"男",F21:Q21)-R21</f>
        <v/>
      </c>
      <c r="D21" s="52">
        <f>SUMIF($F$2:$Q$2,"女",F21:Q21)-S21</f>
        <v/>
      </c>
      <c r="E21" s="52">
        <f>(SUM(F21:Q21)-SUMIF($F$2:$Q$2,"計",F21:Q21))-T21</f>
        <v/>
      </c>
      <c r="F21" s="48" t="n">
        <v>98279</v>
      </c>
      <c r="G21" s="48" t="n">
        <v>93078</v>
      </c>
      <c r="H21" s="48" t="n">
        <v>191357</v>
      </c>
      <c r="I21" s="48" t="n">
        <v>54</v>
      </c>
      <c r="J21" s="48" t="n">
        <v>23</v>
      </c>
      <c r="K21" s="48" t="n">
        <v>77</v>
      </c>
      <c r="L21" s="48" t="n">
        <v>8832</v>
      </c>
      <c r="M21" s="48" t="n">
        <v>3531</v>
      </c>
      <c r="N21" s="48" t="n">
        <v>12363</v>
      </c>
      <c r="O21" s="48" t="n"/>
      <c r="P21" s="48" t="n"/>
      <c r="Q21" s="48" t="n"/>
      <c r="R21" s="48" t="n">
        <v>114806</v>
      </c>
      <c r="S21" s="48" t="n">
        <v>100813</v>
      </c>
      <c r="T21" s="48" t="n">
        <v>215619</v>
      </c>
      <c r="U21" s="49" t="n">
        <v>263.6</v>
      </c>
      <c r="V21" s="49" t="n">
        <v>48.8</v>
      </c>
    </row>
    <row r="22" customFormat="1" s="2">
      <c r="A22" s="55" t="inlineStr">
        <is>
          <t>關東區</t>
        </is>
      </c>
      <c r="B22" s="55" t="inlineStr">
        <is>
          <t>茨城</t>
        </is>
      </c>
      <c r="C22" s="52">
        <f>SUMIF($F$2:$Q$2,"男",F22:Q22)-R22</f>
        <v/>
      </c>
      <c r="D22" s="52">
        <f>SUMIF($F$2:$Q$2,"女",F22:Q22)-S22</f>
        <v/>
      </c>
      <c r="E22" s="52">
        <f>(SUM(F22:Q22)-SUMIF($F$2:$Q$2,"計",F22:Q22))-T22</f>
        <v/>
      </c>
      <c r="F22" s="48" t="n">
        <v>94660</v>
      </c>
      <c r="G22" s="48" t="n">
        <v>89959</v>
      </c>
      <c r="H22" s="48" t="n">
        <v>184619</v>
      </c>
      <c r="I22" s="48" t="n"/>
      <c r="J22" s="48" t="n"/>
      <c r="K22" s="48" t="n"/>
      <c r="L22" s="48" t="n">
        <v>17563</v>
      </c>
      <c r="M22" s="48" t="n">
        <v>9463</v>
      </c>
      <c r="N22" s="48" t="n">
        <v>27026</v>
      </c>
      <c r="O22" s="48" t="n">
        <v>75</v>
      </c>
      <c r="P22" s="48" t="n">
        <v>38</v>
      </c>
      <c r="Q22" s="48" t="n">
        <v>113</v>
      </c>
      <c r="R22" s="48" t="n">
        <v>112298</v>
      </c>
      <c r="S22" s="48" t="n">
        <v>99460</v>
      </c>
      <c r="T22" s="48" t="n">
        <v>211758</v>
      </c>
      <c r="U22" s="49" t="n">
        <v>314.2</v>
      </c>
      <c r="V22" s="49" t="n">
        <v>49.3</v>
      </c>
    </row>
    <row r="23" customFormat="1" s="2">
      <c r="A23" s="55" t="inlineStr">
        <is>
          <t>關東區</t>
        </is>
      </c>
      <c r="B23" s="55" t="inlineStr">
        <is>
          <t>栃木</t>
        </is>
      </c>
      <c r="C23" s="52">
        <f>SUMIF($F$2:$Q$2,"男",F23:Q23)-R23</f>
        <v/>
      </c>
      <c r="D23" s="52">
        <f>SUMIF($F$2:$Q$2,"女",F23:Q23)-S23</f>
        <v/>
      </c>
      <c r="E23" s="52">
        <f>(SUM(F23:Q23)-SUMIF($F$2:$Q$2,"計",F23:Q23))-T23</f>
        <v/>
      </c>
      <c r="F23" s="48" t="n">
        <v>76398</v>
      </c>
      <c r="G23" s="48" t="n">
        <v>71684</v>
      </c>
      <c r="H23" s="48" t="n">
        <v>148082</v>
      </c>
      <c r="I23" s="48" t="n">
        <v>28</v>
      </c>
      <c r="J23" s="48" t="n">
        <v>117</v>
      </c>
      <c r="K23" s="48" t="n">
        <v>145</v>
      </c>
      <c r="L23" s="48" t="n">
        <v>12839</v>
      </c>
      <c r="M23" s="48" t="n">
        <v>7988</v>
      </c>
      <c r="N23" s="48" t="n">
        <v>20827</v>
      </c>
      <c r="O23" s="48" t="n">
        <v>30</v>
      </c>
      <c r="P23" s="48" t="n">
        <v>417</v>
      </c>
      <c r="Q23" s="48" t="n">
        <v>447</v>
      </c>
      <c r="R23" s="48" t="n">
        <v>89295</v>
      </c>
      <c r="S23" s="48" t="n">
        <v>80206</v>
      </c>
      <c r="T23" s="48" t="n">
        <v>169501</v>
      </c>
      <c r="U23" s="49" t="n">
        <v>331.7</v>
      </c>
      <c r="V23" s="49" t="n">
        <v>47.7</v>
      </c>
    </row>
    <row r="24" customFormat="1" s="2">
      <c r="A24" s="55" t="inlineStr">
        <is>
          <t>關東區</t>
        </is>
      </c>
      <c r="B24" s="55" t="inlineStr">
        <is>
          <t>群馬</t>
        </is>
      </c>
      <c r="C24" s="52">
        <f>SUMIF($F$2:$Q$2,"男",F24:Q24)-R24</f>
        <v/>
      </c>
      <c r="D24" s="52">
        <f>SUMIF($F$2:$Q$2,"女",F24:Q24)-S24</f>
        <v/>
      </c>
      <c r="E24" s="52">
        <f>(SUM(F24:Q24)-SUMIF($F$2:$Q$2,"計",F24:Q24))-T24</f>
        <v/>
      </c>
      <c r="F24" s="48" t="n">
        <v>73643</v>
      </c>
      <c r="G24" s="48" t="n">
        <v>71774</v>
      </c>
      <c r="H24" s="48" t="n">
        <v>145417</v>
      </c>
      <c r="I24" s="48" t="n"/>
      <c r="J24" s="48" t="n"/>
      <c r="K24" s="48" t="n"/>
      <c r="L24" s="48" t="n">
        <v>12349</v>
      </c>
      <c r="M24" s="48" t="n">
        <v>6500</v>
      </c>
      <c r="N24" s="48" t="n">
        <v>18849</v>
      </c>
      <c r="O24" s="48" t="n"/>
      <c r="P24" s="48" t="n"/>
      <c r="Q24" s="48" t="n"/>
      <c r="R24" s="48" t="n">
        <v>85992</v>
      </c>
      <c r="S24" s="48" t="n">
        <v>78274</v>
      </c>
      <c r="T24" s="48" t="n">
        <v>164266</v>
      </c>
      <c r="U24" s="49" t="n">
        <v>436.9</v>
      </c>
      <c r="V24" s="49" t="n">
        <v>47.4</v>
      </c>
    </row>
    <row r="25" customFormat="1" s="2">
      <c r="A25" s="55" t="inlineStr">
        <is>
          <t>關東區</t>
        </is>
      </c>
      <c r="B25" s="55" t="inlineStr">
        <is>
          <t>埼玉</t>
        </is>
      </c>
      <c r="C25" s="52">
        <f>SUMIF($F$2:$Q$2,"男",F25:Q25)-R25</f>
        <v/>
      </c>
      <c r="D25" s="52">
        <f>SUMIF($F$2:$Q$2,"女",F25:Q25)-S25</f>
        <v/>
      </c>
      <c r="E25" s="52">
        <f>(SUM(F25:Q25)-SUMIF($F$2:$Q$2,"計",F25:Q25))-T25</f>
        <v/>
      </c>
      <c r="F25" s="48" t="n">
        <v>92721</v>
      </c>
      <c r="G25" s="48" t="n">
        <v>88746</v>
      </c>
      <c r="H25" s="48" t="n">
        <v>181467</v>
      </c>
      <c r="I25" s="48" t="n"/>
      <c r="J25" s="48" t="n"/>
      <c r="K25" s="48" t="n"/>
      <c r="L25" s="48" t="n">
        <v>14003</v>
      </c>
      <c r="M25" s="48" t="n">
        <v>6427</v>
      </c>
      <c r="N25" s="48" t="n">
        <v>20430</v>
      </c>
      <c r="O25" s="48" t="n"/>
      <c r="P25" s="48" t="n"/>
      <c r="Q25" s="48" t="n"/>
      <c r="R25" s="48" t="n">
        <v>106724</v>
      </c>
      <c r="S25" s="48" t="n">
        <v>95173</v>
      </c>
      <c r="T25" s="48" t="n">
        <v>201897</v>
      </c>
      <c r="U25" s="49" t="n">
        <v>422.4</v>
      </c>
      <c r="V25" s="49" t="n">
        <v>50.7</v>
      </c>
    </row>
    <row r="26" customFormat="1" s="2">
      <c r="A26" s="55" t="inlineStr">
        <is>
          <t>關東區</t>
        </is>
      </c>
      <c r="B26" s="55" t="inlineStr">
        <is>
          <t>千葉</t>
        </is>
      </c>
      <c r="C26" s="52">
        <f>SUMIF($F$2:$Q$2,"男",F26:Q26)-R26</f>
        <v/>
      </c>
      <c r="D26" s="52">
        <f>SUMIF($F$2:$Q$2,"女",F26:Q26)-S26</f>
        <v/>
      </c>
      <c r="E26" s="52">
        <f>(SUM(F26:Q26)-SUMIF($F$2:$Q$2,"計",F26:Q26))-T26</f>
        <v/>
      </c>
      <c r="F26" s="48" t="n">
        <v>92925</v>
      </c>
      <c r="G26" s="48" t="n">
        <v>90404</v>
      </c>
      <c r="H26" s="48" t="n">
        <v>183329</v>
      </c>
      <c r="I26" s="48" t="n">
        <v>26</v>
      </c>
      <c r="J26" s="48" t="n">
        <v>85</v>
      </c>
      <c r="K26" s="48" t="n">
        <v>111</v>
      </c>
      <c r="L26" s="48" t="n">
        <v>13617</v>
      </c>
      <c r="M26" s="48" t="n">
        <v>7075</v>
      </c>
      <c r="N26" s="48" t="n">
        <v>20692</v>
      </c>
      <c r="O26" s="48" t="n">
        <v>41</v>
      </c>
      <c r="P26" s="48" t="n">
        <v>73</v>
      </c>
      <c r="Q26" s="48" t="n">
        <v>114</v>
      </c>
      <c r="R26" s="48" t="n">
        <v>106609</v>
      </c>
      <c r="S26" s="48" t="n">
        <v>97637</v>
      </c>
      <c r="T26" s="48" t="n">
        <v>204246</v>
      </c>
      <c r="U26" s="49" t="n">
        <v>350.9</v>
      </c>
      <c r="V26" s="49" t="n">
        <v>49.4</v>
      </c>
    </row>
    <row r="27" customFormat="1" s="2">
      <c r="A27" s="55" t="inlineStr">
        <is>
          <t>關東區</t>
        </is>
      </c>
      <c r="B27" s="55" t="inlineStr">
        <is>
          <t>東京</t>
        </is>
      </c>
      <c r="C27" s="52">
        <f>SUMIF($F$2:$Q$2,"男",F27:Q27)-R27</f>
        <v/>
      </c>
      <c r="D27" s="52">
        <f>SUMIF($F$2:$Q$2,"女",F27:Q27)-S27</f>
        <v/>
      </c>
      <c r="E27" s="52">
        <f>(SUM(F27:Q27)-SUMIF($F$2:$Q$2,"計",F27:Q27))-T27</f>
        <v/>
      </c>
      <c r="F27" s="48" t="n">
        <v>203526</v>
      </c>
      <c r="G27" s="48" t="n">
        <v>194531</v>
      </c>
      <c r="H27" s="48" t="n">
        <v>398057</v>
      </c>
      <c r="I27" s="48" t="n">
        <v>47</v>
      </c>
      <c r="J27" s="48" t="n">
        <v>291</v>
      </c>
      <c r="K27" s="48" t="n">
        <v>338</v>
      </c>
      <c r="L27" s="48" t="n">
        <v>15901</v>
      </c>
      <c r="M27" s="48" t="n">
        <v>11539</v>
      </c>
      <c r="N27" s="48" t="n">
        <v>27440</v>
      </c>
      <c r="O27" s="48" t="n">
        <v>12</v>
      </c>
      <c r="P27" s="48" t="n">
        <v>24</v>
      </c>
      <c r="Q27" s="48" t="n">
        <v>36</v>
      </c>
      <c r="R27" s="48" t="n">
        <v>219486</v>
      </c>
      <c r="S27" s="48" t="n">
        <v>206385</v>
      </c>
      <c r="T27" s="48" t="n">
        <v>425871</v>
      </c>
      <c r="U27" s="49" t="n">
        <v>676</v>
      </c>
      <c r="V27" s="49" t="n">
        <v>52.2</v>
      </c>
    </row>
    <row r="28" customFormat="1" s="2">
      <c r="A28" s="55" t="inlineStr">
        <is>
          <t>關東區</t>
        </is>
      </c>
      <c r="B28" s="55" t="inlineStr">
        <is>
          <t>神奈川</t>
        </is>
      </c>
      <c r="C28" s="52">
        <f>SUMIF($F$2:$Q$2,"男",F28:Q28)-R28</f>
        <v/>
      </c>
      <c r="D28" s="52">
        <f>SUMIF($F$2:$Q$2,"女",F28:Q28)-S28</f>
        <v/>
      </c>
      <c r="E28" s="52">
        <f>(SUM(F28:Q28)-SUMIF($F$2:$Q$2,"計",F28:Q28))-T28</f>
        <v/>
      </c>
      <c r="F28" s="48" t="n">
        <v>85948</v>
      </c>
      <c r="G28" s="48" t="n">
        <v>81941</v>
      </c>
      <c r="H28" s="48" t="n">
        <v>167889</v>
      </c>
      <c r="I28" s="48" t="n"/>
      <c r="J28" s="48" t="n"/>
      <c r="K28" s="48" t="n"/>
      <c r="L28" s="48" t="n">
        <v>12646</v>
      </c>
      <c r="M28" s="48" t="n">
        <v>7169</v>
      </c>
      <c r="N28" s="48" t="n">
        <v>19815</v>
      </c>
      <c r="O28" s="48" t="n"/>
      <c r="P28" s="48" t="n">
        <v>19</v>
      </c>
      <c r="Q28" s="48" t="n">
        <v>19</v>
      </c>
      <c r="R28" s="48" t="n">
        <v>98594</v>
      </c>
      <c r="S28" s="48" t="n">
        <v>89129</v>
      </c>
      <c r="T28" s="48" t="n">
        <v>187723</v>
      </c>
      <c r="U28" s="49" t="n">
        <v>521.5</v>
      </c>
      <c r="V28" s="49" t="n">
        <v>51.4</v>
      </c>
    </row>
    <row r="29" customFormat="1" s="2">
      <c r="A29" s="55" t="inlineStr">
        <is>
          <t>北陸區</t>
        </is>
      </c>
      <c r="B29" s="55" t="inlineStr">
        <is>
          <t>新潟</t>
        </is>
      </c>
      <c r="C29" s="52">
        <f>SUMIF($F$2:$Q$2,"男",F29:Q29)-R29</f>
        <v/>
      </c>
      <c r="D29" s="52">
        <f>SUMIF($F$2:$Q$2,"女",F29:Q29)-S29</f>
        <v/>
      </c>
      <c r="E29" s="52">
        <f>(SUM(F29:Q29)-SUMIF($F$2:$Q$2,"計",F29:Q29))-T29</f>
        <v/>
      </c>
      <c r="F29" s="48" t="n">
        <v>140160</v>
      </c>
      <c r="G29" s="48" t="n">
        <v>134236</v>
      </c>
      <c r="H29" s="48" t="n">
        <v>274396</v>
      </c>
      <c r="I29" s="48" t="n"/>
      <c r="J29" s="48" t="n">
        <v>25</v>
      </c>
      <c r="K29" s="48" t="n">
        <v>25</v>
      </c>
      <c r="L29" s="48" t="n">
        <v>17552</v>
      </c>
      <c r="M29" s="48" t="n">
        <v>5529</v>
      </c>
      <c r="N29" s="48" t="n">
        <v>23081</v>
      </c>
      <c r="O29" s="48" t="n"/>
      <c r="P29" s="48" t="n"/>
      <c r="Q29" s="48" t="n"/>
      <c r="R29" s="48" t="n">
        <v>157712</v>
      </c>
      <c r="S29" s="48" t="n">
        <v>139790</v>
      </c>
      <c r="T29" s="48" t="n">
        <v>297502</v>
      </c>
      <c r="U29" s="49" t="n">
        <v>277.3</v>
      </c>
      <c r="V29" s="49" t="n">
        <v>48.6</v>
      </c>
    </row>
    <row r="30" customFormat="1" s="2">
      <c r="A30" s="55" t="inlineStr">
        <is>
          <t>北陸區</t>
        </is>
      </c>
      <c r="B30" s="55" t="inlineStr">
        <is>
          <t>富山</t>
        </is>
      </c>
      <c r="C30" s="52">
        <f>SUMIF($F$2:$Q$2,"男",F30:Q30)-R30</f>
        <v/>
      </c>
      <c r="D30" s="52">
        <f>SUMIF($F$2:$Q$2,"女",F30:Q30)-S30</f>
        <v/>
      </c>
      <c r="E30" s="52">
        <f>(SUM(F30:Q30)-SUMIF($F$2:$Q$2,"計",F30:Q30))-T30</f>
        <v/>
      </c>
      <c r="F30" s="48" t="n">
        <v>60404</v>
      </c>
      <c r="G30" s="48" t="n">
        <v>57880</v>
      </c>
      <c r="H30" s="48" t="n">
        <v>118284</v>
      </c>
      <c r="I30" s="48" t="n">
        <v>144</v>
      </c>
      <c r="J30" s="48" t="n">
        <v>545</v>
      </c>
      <c r="K30" s="48" t="n">
        <v>689</v>
      </c>
      <c r="L30" s="48" t="n">
        <v>7389</v>
      </c>
      <c r="M30" s="48" t="n">
        <v>3143</v>
      </c>
      <c r="N30" s="48" t="n">
        <v>10532</v>
      </c>
      <c r="O30" s="48" t="n">
        <v>14</v>
      </c>
      <c r="P30" s="48" t="n">
        <v>51</v>
      </c>
      <c r="Q30" s="48" t="n">
        <v>65</v>
      </c>
      <c r="R30" s="48" t="n">
        <v>67951</v>
      </c>
      <c r="S30" s="48" t="n">
        <v>61619</v>
      </c>
      <c r="T30" s="48" t="n">
        <v>129570</v>
      </c>
      <c r="U30" s="49" t="n">
        <v>319.1</v>
      </c>
      <c r="V30" s="49" t="n">
        <v>48.6</v>
      </c>
    </row>
    <row r="31" customFormat="1" s="2">
      <c r="A31" s="55" t="inlineStr">
        <is>
          <t>北陸區</t>
        </is>
      </c>
      <c r="B31" s="55" t="inlineStr">
        <is>
          <t>石川</t>
        </is>
      </c>
      <c r="C31" s="52">
        <f>SUMIF($F$2:$Q$2,"男",F31:Q31)-R31</f>
        <v/>
      </c>
      <c r="D31" s="52">
        <f>SUMIF($F$2:$Q$2,"女",F31:Q31)-S31</f>
        <v/>
      </c>
      <c r="E31" s="52">
        <f>(SUM(F31:Q31)-SUMIF($F$2:$Q$2,"計",F31:Q31))-T31</f>
        <v/>
      </c>
      <c r="F31" s="48" t="n">
        <v>57927</v>
      </c>
      <c r="G31" s="48" t="n">
        <v>55176</v>
      </c>
      <c r="H31" s="48" t="n">
        <v>113103</v>
      </c>
      <c r="I31" s="48" t="n"/>
      <c r="J31" s="48" t="n"/>
      <c r="K31" s="48" t="n"/>
      <c r="L31" s="48" t="n">
        <v>10454</v>
      </c>
      <c r="M31" s="48" t="n">
        <v>3881</v>
      </c>
      <c r="N31" s="48" t="n">
        <v>14335</v>
      </c>
      <c r="O31" s="48" t="n">
        <v>49</v>
      </c>
      <c r="P31" s="48" t="n">
        <v>30</v>
      </c>
      <c r="Q31" s="48" t="n">
        <v>79</v>
      </c>
      <c r="R31" s="48" t="n">
        <v>68430</v>
      </c>
      <c r="S31" s="48" t="n">
        <v>59087</v>
      </c>
      <c r="T31" s="48" t="n">
        <v>127517</v>
      </c>
      <c r="U31" s="49" t="n">
        <v>262.4</v>
      </c>
      <c r="V31" s="49" t="n">
        <v>42.3</v>
      </c>
    </row>
    <row r="32" customFormat="1" s="2">
      <c r="A32" s="55" t="inlineStr">
        <is>
          <t>北陸區</t>
        </is>
      </c>
      <c r="B32" s="55" t="inlineStr">
        <is>
          <t>福井</t>
        </is>
      </c>
      <c r="C32" s="52">
        <f>SUMIF($F$2:$Q$2,"男",F32:Q32)-R32</f>
        <v/>
      </c>
      <c r="D32" s="52">
        <f>SUMIF($F$2:$Q$2,"女",F32:Q32)-S32</f>
        <v/>
      </c>
      <c r="E32" s="52">
        <f>(SUM(F32:Q32)-SUMIF($F$2:$Q$2,"計",F32:Q32))-T32</f>
        <v/>
      </c>
      <c r="F32" s="48" t="n">
        <v>45832</v>
      </c>
      <c r="G32" s="48" t="n">
        <v>43424</v>
      </c>
      <c r="H32" s="48" t="n">
        <v>89256</v>
      </c>
      <c r="I32" s="48" t="n">
        <v>20</v>
      </c>
      <c r="J32" s="48" t="n">
        <v>11</v>
      </c>
      <c r="K32" s="48" t="n">
        <v>31</v>
      </c>
      <c r="L32" s="48" t="n">
        <v>7918</v>
      </c>
      <c r="M32" s="48" t="n">
        <v>2826</v>
      </c>
      <c r="N32" s="48" t="n">
        <v>10744</v>
      </c>
      <c r="O32" s="48" t="n">
        <v>27</v>
      </c>
      <c r="P32" s="48" t="n">
        <v>7</v>
      </c>
      <c r="Q32" s="48" t="n">
        <v>34</v>
      </c>
      <c r="R32" s="48" t="n">
        <v>53797</v>
      </c>
      <c r="S32" s="48" t="n">
        <v>46268</v>
      </c>
      <c r="T32" s="48" t="n">
        <v>100065</v>
      </c>
      <c r="U32" s="49" t="n">
        <v>251.4</v>
      </c>
      <c r="V32" s="49" t="n">
        <v>42.4</v>
      </c>
    </row>
    <row r="33" customFormat="1" s="2">
      <c r="A33" s="55" t="inlineStr">
        <is>
          <t>東山區</t>
        </is>
      </c>
      <c r="B33" s="55" t="inlineStr">
        <is>
          <t>長野</t>
        </is>
      </c>
      <c r="C33" s="52">
        <f>SUMIF($F$2:$Q$2,"男",F33:Q33)-R33</f>
        <v/>
      </c>
      <c r="D33" s="52">
        <f>SUMIF($F$2:$Q$2,"女",F33:Q33)-S33</f>
        <v/>
      </c>
      <c r="E33" s="52">
        <f>(SUM(F33:Q33)-SUMIF($F$2:$Q$2,"計",F33:Q33))-T33</f>
        <v/>
      </c>
      <c r="F33" s="48" t="n">
        <v>108999</v>
      </c>
      <c r="G33" s="48" t="n">
        <v>105693</v>
      </c>
      <c r="H33" s="48" t="n">
        <v>214692</v>
      </c>
      <c r="I33" s="48" t="n">
        <v>159</v>
      </c>
      <c r="J33" s="48" t="n">
        <v>82</v>
      </c>
      <c r="K33" s="48" t="n">
        <v>241</v>
      </c>
      <c r="L33" s="48" t="n">
        <v>18444</v>
      </c>
      <c r="M33" s="48" t="n">
        <v>8821</v>
      </c>
      <c r="N33" s="48" t="n">
        <v>27265</v>
      </c>
      <c r="O33" s="48" t="n"/>
      <c r="P33" s="48" t="n"/>
      <c r="Q33" s="48" t="n"/>
      <c r="R33" s="48" t="n">
        <v>127602</v>
      </c>
      <c r="S33" s="48" t="n">
        <v>114596</v>
      </c>
      <c r="T33" s="48" t="n">
        <v>242198</v>
      </c>
      <c r="U33" s="49" t="n">
        <v>337.8</v>
      </c>
      <c r="V33" s="49" t="n">
        <v>39.5</v>
      </c>
    </row>
    <row r="34" customFormat="1" s="2">
      <c r="A34" s="55" t="inlineStr">
        <is>
          <t>東山區</t>
        </is>
      </c>
      <c r="B34" s="55" t="inlineStr">
        <is>
          <t>岐阜</t>
        </is>
      </c>
      <c r="C34" s="52">
        <f>SUMIF($F$2:$Q$2,"男",F34:Q34)-R34</f>
        <v/>
      </c>
      <c r="D34" s="52">
        <f>SUMIF($F$2:$Q$2,"女",F34:Q34)-S34</f>
        <v/>
      </c>
      <c r="E34" s="52">
        <f>(SUM(F34:Q34)-SUMIF($F$2:$Q$2,"計",F34:Q34))-T34</f>
        <v/>
      </c>
      <c r="F34" s="48" t="n">
        <v>79938</v>
      </c>
      <c r="G34" s="48" t="n">
        <v>77120</v>
      </c>
      <c r="H34" s="48" t="n">
        <v>157058</v>
      </c>
      <c r="I34" s="48" t="n">
        <v>28</v>
      </c>
      <c r="J34" s="48" t="n">
        <v>7</v>
      </c>
      <c r="K34" s="48" t="n">
        <v>35</v>
      </c>
      <c r="L34" s="48" t="n">
        <v>13301</v>
      </c>
      <c r="M34" s="48" t="n">
        <v>6246</v>
      </c>
      <c r="N34" s="48" t="n">
        <v>19547</v>
      </c>
      <c r="O34" s="48" t="n">
        <v>35</v>
      </c>
      <c r="P34" s="48" t="n">
        <v>2</v>
      </c>
      <c r="Q34" s="48" t="n">
        <v>37</v>
      </c>
      <c r="R34" s="48" t="n">
        <v>93302</v>
      </c>
      <c r="S34" s="48" t="n">
        <v>83375</v>
      </c>
      <c r="T34" s="48" t="n">
        <v>176677</v>
      </c>
      <c r="U34" s="49" t="n">
        <v>279.1</v>
      </c>
      <c r="V34" s="49" t="n">
        <v>46.4</v>
      </c>
    </row>
    <row r="35" customFormat="1" s="2">
      <c r="A35" s="55" t="inlineStr">
        <is>
          <t>東山區</t>
        </is>
      </c>
      <c r="B35" s="55" t="inlineStr">
        <is>
          <t>滋賀</t>
        </is>
      </c>
      <c r="C35" s="52">
        <f>SUMIF($F$2:$Q$2,"男",F35:Q35)-R35</f>
        <v/>
      </c>
      <c r="D35" s="52">
        <f>SUMIF($F$2:$Q$2,"女",F35:Q35)-S35</f>
        <v/>
      </c>
      <c r="E35" s="52">
        <f>(SUM(F35:Q35)-SUMIF($F$2:$Q$2,"計",F35:Q35))-T35</f>
        <v/>
      </c>
      <c r="F35" s="48" t="n">
        <v>48817</v>
      </c>
      <c r="G35" s="48" t="n">
        <v>46329</v>
      </c>
      <c r="H35" s="48" t="n">
        <v>95146</v>
      </c>
      <c r="I35" s="48" t="n"/>
      <c r="J35" s="48" t="n"/>
      <c r="K35" s="48" t="n"/>
      <c r="L35" s="48" t="n">
        <v>7851</v>
      </c>
      <c r="M35" s="48" t="n">
        <v>3593</v>
      </c>
      <c r="N35" s="48" t="n">
        <v>11444</v>
      </c>
      <c r="O35" s="48" t="n"/>
      <c r="P35" s="48" t="n"/>
      <c r="Q35" s="48" t="n"/>
      <c r="R35" s="48" t="n">
        <v>56668</v>
      </c>
      <c r="S35" s="48" t="n">
        <v>49922</v>
      </c>
      <c r="T35" s="48" t="n">
        <v>106590</v>
      </c>
      <c r="U35" s="49" t="n">
        <v>308.1</v>
      </c>
      <c r="V35" s="49" t="n">
        <v>44.9</v>
      </c>
    </row>
    <row r="36" customFormat="1" s="2">
      <c r="A36" s="55" t="inlineStr">
        <is>
          <t>東海區</t>
        </is>
      </c>
      <c r="B36" s="55" t="inlineStr">
        <is>
          <t>山梨</t>
        </is>
      </c>
      <c r="C36" s="52">
        <f>SUMIF($F$2:$Q$2,"男",F36:Q36)-R36</f>
        <v/>
      </c>
      <c r="D36" s="52">
        <f>SUMIF($F$2:$Q$2,"女",F36:Q36)-S36</f>
        <v/>
      </c>
      <c r="E36" s="52">
        <f>(SUM(F36:Q36)-SUMIF($F$2:$Q$2,"計",F36:Q36))-T36</f>
        <v/>
      </c>
      <c r="F36" s="48" t="n">
        <v>45822</v>
      </c>
      <c r="G36" s="48" t="n">
        <v>43672</v>
      </c>
      <c r="H36" s="48" t="n">
        <v>89494</v>
      </c>
      <c r="I36" s="48" t="n">
        <v>10</v>
      </c>
      <c r="J36" s="48" t="n"/>
      <c r="K36" s="48" t="n">
        <v>10</v>
      </c>
      <c r="L36" s="48" t="n">
        <v>8467</v>
      </c>
      <c r="M36" s="48" t="n">
        <v>3259</v>
      </c>
      <c r="N36" s="48" t="n">
        <v>11726</v>
      </c>
      <c r="O36" s="48" t="n">
        <v>109</v>
      </c>
      <c r="P36" s="48" t="n">
        <v>97</v>
      </c>
      <c r="Q36" s="48" t="n">
        <v>206</v>
      </c>
      <c r="R36" s="48" t="n">
        <v>54408</v>
      </c>
      <c r="S36" s="48" t="n">
        <v>47028</v>
      </c>
      <c r="T36" s="48" t="n">
        <v>101436</v>
      </c>
      <c r="U36" s="49" t="n">
        <v>313.1</v>
      </c>
      <c r="V36" s="49" t="n">
        <v>51.1</v>
      </c>
    </row>
    <row r="37" customFormat="1" s="2">
      <c r="A37" s="55" t="inlineStr">
        <is>
          <t>東海區</t>
        </is>
      </c>
      <c r="B37" s="55" t="inlineStr">
        <is>
          <t>静岡</t>
        </is>
      </c>
      <c r="C37" s="52">
        <f>SUMIF($F$2:$Q$2,"男",F37:Q37)-R37</f>
        <v/>
      </c>
      <c r="D37" s="52">
        <f>SUMIF($F$2:$Q$2,"女",F37:Q37)-S37</f>
        <v/>
      </c>
      <c r="E37" s="52">
        <f>(SUM(F37:Q37)-SUMIF($F$2:$Q$2,"計",F37:Q37))-T37</f>
        <v/>
      </c>
      <c r="F37" s="48" t="n">
        <v>116631</v>
      </c>
      <c r="G37" s="48" t="n">
        <v>112781</v>
      </c>
      <c r="H37" s="48" t="n">
        <v>229412</v>
      </c>
      <c r="I37" s="48" t="n">
        <v>29</v>
      </c>
      <c r="J37" s="48" t="n"/>
      <c r="K37" s="48" t="n">
        <v>29</v>
      </c>
      <c r="L37" s="48" t="n">
        <v>20244</v>
      </c>
      <c r="M37" s="48" t="n">
        <v>9759</v>
      </c>
      <c r="N37" s="48" t="n">
        <v>30003</v>
      </c>
      <c r="O37" s="48" t="n">
        <v>10</v>
      </c>
      <c r="P37" s="48" t="n">
        <v>1</v>
      </c>
      <c r="Q37" s="48" t="n">
        <v>11</v>
      </c>
      <c r="R37" s="48" t="n">
        <v>136914</v>
      </c>
      <c r="S37" s="48" t="n">
        <v>122541</v>
      </c>
      <c r="T37" s="48" t="n">
        <v>259455</v>
      </c>
      <c r="U37" s="49" t="n">
        <v>427.4</v>
      </c>
      <c r="V37" s="49" t="n">
        <v>48.8</v>
      </c>
    </row>
    <row r="38" customFormat="1" s="2">
      <c r="A38" s="55" t="inlineStr">
        <is>
          <t>東海區</t>
        </is>
      </c>
      <c r="B38" s="55" t="inlineStr">
        <is>
          <t>愛知</t>
        </is>
      </c>
      <c r="C38" s="52">
        <f>SUMIF($F$2:$Q$2,"男",F38:Q38)-R38</f>
        <v/>
      </c>
      <c r="D38" s="52">
        <f>SUMIF($F$2:$Q$2,"女",F38:Q38)-S38</f>
        <v/>
      </c>
      <c r="E38" s="52">
        <f>(SUM(F38:Q38)-SUMIF($F$2:$Q$2,"計",F38:Q38))-T38</f>
        <v/>
      </c>
      <c r="F38" s="48" t="n">
        <v>150822</v>
      </c>
      <c r="G38" s="48" t="n">
        <v>143888</v>
      </c>
      <c r="H38" s="48" t="n">
        <v>294710</v>
      </c>
      <c r="I38" s="48" t="n">
        <v>7</v>
      </c>
      <c r="J38" s="48" t="n">
        <v>5</v>
      </c>
      <c r="K38" s="48" t="n">
        <v>12</v>
      </c>
      <c r="L38" s="48" t="n">
        <v>22503</v>
      </c>
      <c r="M38" s="48" t="n">
        <v>9641</v>
      </c>
      <c r="N38" s="48" t="n">
        <v>32144</v>
      </c>
      <c r="O38" s="48" t="n">
        <v>85</v>
      </c>
      <c r="P38" s="48" t="n">
        <v>57</v>
      </c>
      <c r="Q38" s="48" t="n">
        <v>142</v>
      </c>
      <c r="R38" s="48" t="n">
        <v>173417</v>
      </c>
      <c r="S38" s="48" t="n">
        <v>153591</v>
      </c>
      <c r="T38" s="48" t="n">
        <v>327008</v>
      </c>
      <c r="U38" s="49" t="n">
        <v>485.9</v>
      </c>
      <c r="V38" s="49" t="n">
        <v>47.1</v>
      </c>
    </row>
    <row r="39" customFormat="1" s="2">
      <c r="A39" s="55" t="inlineStr">
        <is>
          <t>東海區</t>
        </is>
      </c>
      <c r="B39" s="55" t="inlineStr">
        <is>
          <t>三重</t>
        </is>
      </c>
      <c r="C39" s="52">
        <f>SUMIF($F$2:$Q$2,"男",F39:Q39)-R39</f>
        <v/>
      </c>
      <c r="D39" s="52">
        <f>SUMIF($F$2:$Q$2,"女",F39:Q39)-S39</f>
        <v/>
      </c>
      <c r="E39" s="52">
        <f>(SUM(F39:Q39)-SUMIF($F$2:$Q$2,"計",F39:Q39))-T39</f>
        <v/>
      </c>
      <c r="F39" s="48" t="n">
        <v>80657</v>
      </c>
      <c r="G39" s="48" t="n">
        <v>76854</v>
      </c>
      <c r="H39" s="48" t="n">
        <v>157511</v>
      </c>
      <c r="I39" s="48" t="n">
        <v>15</v>
      </c>
      <c r="J39" s="48" t="n">
        <v>5</v>
      </c>
      <c r="K39" s="48" t="n">
        <v>20</v>
      </c>
      <c r="L39" s="48" t="n">
        <v>14123</v>
      </c>
      <c r="M39" s="48" t="n">
        <v>7552</v>
      </c>
      <c r="N39" s="48" t="n">
        <v>21675</v>
      </c>
      <c r="O39" s="48" t="n"/>
      <c r="P39" s="48" t="n">
        <v>68</v>
      </c>
      <c r="Q39" s="48" t="n">
        <v>68</v>
      </c>
      <c r="R39" s="48" t="n">
        <v>94795</v>
      </c>
      <c r="S39" s="48" t="n">
        <v>84479</v>
      </c>
      <c r="T39" s="48" t="n">
        <v>179274</v>
      </c>
      <c r="U39" s="49" t="n">
        <v>357.3</v>
      </c>
      <c r="V39" s="49" t="n">
        <v>43.4</v>
      </c>
    </row>
    <row r="40" customFormat="1" s="2">
      <c r="A40" s="55" t="inlineStr">
        <is>
          <t>近畿區</t>
        </is>
      </c>
      <c r="B40" s="55" t="inlineStr">
        <is>
          <t>京都</t>
        </is>
      </c>
      <c r="C40" s="52">
        <f>SUMIF($F$2:$Q$2,"男",F40:Q40)-R40</f>
        <v/>
      </c>
      <c r="D40" s="52">
        <f>SUMIF($F$2:$Q$2,"女",F40:Q40)-S40</f>
        <v/>
      </c>
      <c r="E40" s="52">
        <f>(SUM(F40:Q40)-SUMIF($F$2:$Q$2,"計",F40:Q40))-T40</f>
        <v/>
      </c>
      <c r="F40" s="48" t="n">
        <v>82123</v>
      </c>
      <c r="G40" s="48" t="n">
        <v>77141</v>
      </c>
      <c r="H40" s="48" t="n">
        <v>159264</v>
      </c>
      <c r="I40" s="48" t="n">
        <v>22</v>
      </c>
      <c r="J40" s="48" t="n">
        <v>31</v>
      </c>
      <c r="K40" s="48" t="n">
        <v>53</v>
      </c>
      <c r="L40" s="48" t="n">
        <v>10881</v>
      </c>
      <c r="M40" s="48" t="n">
        <v>5152</v>
      </c>
      <c r="N40" s="48" t="n">
        <v>16033</v>
      </c>
      <c r="O40" s="48" t="n"/>
      <c r="P40" s="48" t="n">
        <v>105</v>
      </c>
      <c r="Q40" s="48" t="n">
        <v>105</v>
      </c>
      <c r="R40" s="48" t="n">
        <v>93026</v>
      </c>
      <c r="S40" s="48" t="n">
        <v>82429</v>
      </c>
      <c r="T40" s="48" t="n">
        <v>175455</v>
      </c>
      <c r="U40" s="49" t="n">
        <v>384.8</v>
      </c>
      <c r="V40" s="49" t="n">
        <v>46.8</v>
      </c>
    </row>
    <row r="41" customFormat="1" s="2">
      <c r="A41" s="55" t="inlineStr">
        <is>
          <t>近畿區</t>
        </is>
      </c>
      <c r="B41" s="55" t="inlineStr">
        <is>
          <t>兵庫</t>
        </is>
      </c>
      <c r="C41" s="52">
        <f>SUMIF($F$2:$Q$2,"男",F41:Q41)-R41</f>
        <v/>
      </c>
      <c r="D41" s="52">
        <f>SUMIF($F$2:$Q$2,"女",F41:Q41)-S41</f>
        <v/>
      </c>
      <c r="E41" s="52">
        <f>(SUM(F41:Q41)-SUMIF($F$2:$Q$2,"計",F41:Q41))-T41</f>
        <v/>
      </c>
      <c r="F41" s="48" t="n">
        <v>157660</v>
      </c>
      <c r="G41" s="48" t="n">
        <v>151138</v>
      </c>
      <c r="H41" s="48" t="n">
        <v>308798</v>
      </c>
      <c r="I41" s="48" t="n"/>
      <c r="J41" s="48" t="n"/>
      <c r="K41" s="48" t="n"/>
      <c r="L41" s="48" t="n">
        <v>23685</v>
      </c>
      <c r="M41" s="48" t="n">
        <v>12702</v>
      </c>
      <c r="N41" s="48" t="n">
        <v>36387</v>
      </c>
      <c r="O41" s="48" t="n">
        <v>8</v>
      </c>
      <c r="P41" s="48" t="n">
        <v>28</v>
      </c>
      <c r="Q41" s="48" t="n">
        <v>36</v>
      </c>
      <c r="R41" s="48" t="n">
        <v>181353</v>
      </c>
      <c r="S41" s="48" t="n">
        <v>163868</v>
      </c>
      <c r="T41" s="48" t="n">
        <v>345221</v>
      </c>
      <c r="U41" s="49" t="n">
        <v>503.2</v>
      </c>
      <c r="V41" s="49" t="n">
        <v>48.3</v>
      </c>
    </row>
    <row r="42" customFormat="1" s="2">
      <c r="A42" s="55" t="inlineStr">
        <is>
          <t>近畿區</t>
        </is>
      </c>
      <c r="B42" s="55" t="inlineStr">
        <is>
          <t>大阪</t>
        </is>
      </c>
      <c r="C42" s="52">
        <f>SUMIF($F$2:$Q$2,"男",F42:Q42)-R42</f>
        <v/>
      </c>
      <c r="D42" s="52">
        <f>SUMIF($F$2:$Q$2,"女",F42:Q42)-S42</f>
        <v/>
      </c>
      <c r="E42" s="52">
        <f>(SUM(F42:Q42)-SUMIF($F$2:$Q$2,"計",F42:Q42))-T42</f>
        <v/>
      </c>
      <c r="F42" s="48" t="n">
        <v>156409</v>
      </c>
      <c r="G42" s="48" t="n">
        <v>145051</v>
      </c>
      <c r="H42" s="48" t="n">
        <v>301460</v>
      </c>
      <c r="I42" s="48" t="n">
        <v>33</v>
      </c>
      <c r="J42" s="48" t="n">
        <v>63</v>
      </c>
      <c r="K42" s="48" t="n">
        <v>96</v>
      </c>
      <c r="L42" s="48" t="n">
        <v>17623</v>
      </c>
      <c r="M42" s="48" t="n">
        <v>10370</v>
      </c>
      <c r="N42" s="48" t="n">
        <v>27993</v>
      </c>
      <c r="O42" s="48" t="n">
        <v>72</v>
      </c>
      <c r="P42" s="48" t="n">
        <v>77</v>
      </c>
      <c r="Q42" s="48" t="n">
        <v>149</v>
      </c>
      <c r="R42" s="48" t="n">
        <v>174137</v>
      </c>
      <c r="S42" s="48" t="n">
        <v>155561</v>
      </c>
      <c r="T42" s="48" t="n">
        <v>329698</v>
      </c>
      <c r="U42" s="49" t="n">
        <v>646.5</v>
      </c>
      <c r="V42" s="49" t="n">
        <v>50.8</v>
      </c>
    </row>
    <row r="43" customFormat="1" s="2">
      <c r="A43" s="55" t="inlineStr">
        <is>
          <t>近畿區</t>
        </is>
      </c>
      <c r="B43" s="55" t="inlineStr">
        <is>
          <t>奈良</t>
        </is>
      </c>
      <c r="C43" s="52">
        <f>SUMIF($F$2:$Q$2,"男",F43:Q43)-R43</f>
        <v/>
      </c>
      <c r="D43" s="52">
        <f>SUMIF($F$2:$Q$2,"女",F43:Q43)-S43</f>
        <v/>
      </c>
      <c r="E43" s="52">
        <f>(SUM(F43:Q43)-SUMIF($F$2:$Q$2,"計",F43:Q43))-T43</f>
        <v/>
      </c>
      <c r="F43" s="48" t="n">
        <v>44129</v>
      </c>
      <c r="G43" s="48" t="n">
        <v>42036</v>
      </c>
      <c r="H43" s="48" t="n">
        <v>86165</v>
      </c>
      <c r="I43" s="48" t="n">
        <v>30</v>
      </c>
      <c r="J43" s="48" t="n">
        <v>91</v>
      </c>
      <c r="K43" s="48" t="n">
        <v>121</v>
      </c>
      <c r="L43" s="48" t="n">
        <v>7143</v>
      </c>
      <c r="M43" s="48" t="n">
        <v>4412</v>
      </c>
      <c r="N43" s="48" t="n">
        <v>11555</v>
      </c>
      <c r="O43" s="48" t="n">
        <v>6</v>
      </c>
      <c r="P43" s="48" t="n">
        <v>405</v>
      </c>
      <c r="Q43" s="48" t="n">
        <v>411</v>
      </c>
      <c r="R43" s="48" t="n">
        <v>51308</v>
      </c>
      <c r="S43" s="48" t="n">
        <v>46944</v>
      </c>
      <c r="T43" s="48" t="n">
        <v>98252</v>
      </c>
      <c r="U43" s="49" t="n">
        <v>248.7</v>
      </c>
      <c r="V43" s="49" t="n">
        <v>45.2</v>
      </c>
    </row>
    <row r="44" customFormat="1" s="2">
      <c r="A44" s="55" t="inlineStr">
        <is>
          <t>近畿區</t>
        </is>
      </c>
      <c r="B44" s="55" t="inlineStr">
        <is>
          <t>和歌山</t>
        </is>
      </c>
      <c r="C44" s="52">
        <f>SUMIF($F$2:$Q$2,"男",F44:Q44)-R44</f>
        <v/>
      </c>
      <c r="D44" s="52">
        <f>SUMIF($F$2:$Q$2,"女",F44:Q44)-S44</f>
        <v/>
      </c>
      <c r="E44" s="52">
        <f>(SUM(F44:Q44)-SUMIF($F$2:$Q$2,"計",F44:Q44))-T44</f>
        <v/>
      </c>
      <c r="F44" s="48" t="n">
        <v>59147</v>
      </c>
      <c r="G44" s="48" t="n">
        <v>56153</v>
      </c>
      <c r="H44" s="48" t="n">
        <v>115300</v>
      </c>
      <c r="I44" s="48" t="n"/>
      <c r="J44" s="48" t="n"/>
      <c r="K44" s="48" t="n"/>
      <c r="L44" s="48" t="n">
        <v>8208</v>
      </c>
      <c r="M44" s="48" t="n">
        <v>4081</v>
      </c>
      <c r="N44" s="48" t="n">
        <v>12289</v>
      </c>
      <c r="O44" s="48" t="n"/>
      <c r="P44" s="48" t="n"/>
      <c r="Q44" s="48" t="n"/>
      <c r="R44" s="48" t="n">
        <v>67355</v>
      </c>
      <c r="S44" s="48" t="n">
        <v>60234</v>
      </c>
      <c r="T44" s="48" t="n">
        <v>127589</v>
      </c>
      <c r="U44" s="49" t="n">
        <v>269.7</v>
      </c>
      <c r="V44" s="49" t="n">
        <v>46</v>
      </c>
    </row>
    <row r="45" customFormat="1" s="2">
      <c r="A45" s="55" t="inlineStr">
        <is>
          <t>中國區</t>
        </is>
      </c>
      <c r="B45" s="55" t="inlineStr">
        <is>
          <t>鳥取</t>
        </is>
      </c>
      <c r="C45" s="52">
        <f>SUMIF($F$2:$Q$2,"男",F45:Q45)-R45</f>
        <v/>
      </c>
      <c r="D45" s="52">
        <f>SUMIF($F$2:$Q$2,"女",F45:Q45)-S45</f>
        <v/>
      </c>
      <c r="E45" s="52">
        <f>(SUM(F45:Q45)-SUMIF($F$2:$Q$2,"計",F45:Q45))-T45</f>
        <v/>
      </c>
      <c r="F45" s="48" t="n">
        <v>30965</v>
      </c>
      <c r="G45" s="48" t="n">
        <v>29712</v>
      </c>
      <c r="H45" s="48" t="n">
        <v>60677</v>
      </c>
      <c r="I45" s="48" t="n"/>
      <c r="J45" s="48" t="n"/>
      <c r="K45" s="48" t="n"/>
      <c r="L45" s="48" t="n">
        <v>5443</v>
      </c>
      <c r="M45" s="48" t="n">
        <v>1978</v>
      </c>
      <c r="N45" s="48" t="n">
        <v>7421</v>
      </c>
      <c r="O45" s="48" t="n">
        <v>53</v>
      </c>
      <c r="P45" s="48" t="n">
        <v>32</v>
      </c>
      <c r="Q45" s="48" t="n">
        <v>85</v>
      </c>
      <c r="R45" s="48" t="n">
        <v>36461</v>
      </c>
      <c r="S45" s="48" t="n">
        <v>31722</v>
      </c>
      <c r="T45" s="48" t="n">
        <v>68183</v>
      </c>
      <c r="U45" s="49" t="n">
        <v>235.9</v>
      </c>
      <c r="V45" s="49" t="n">
        <v>42.7</v>
      </c>
    </row>
    <row r="46" customFormat="1" s="2">
      <c r="A46" s="55" t="inlineStr">
        <is>
          <t>中國區</t>
        </is>
      </c>
      <c r="B46" s="55" t="inlineStr">
        <is>
          <t>島根</t>
        </is>
      </c>
      <c r="C46" s="52">
        <f>SUMIF($F$2:$Q$2,"男",F46:Q46)-R46</f>
        <v/>
      </c>
      <c r="D46" s="52">
        <f>SUMIF($F$2:$Q$2,"女",F46:Q46)-S46</f>
        <v/>
      </c>
      <c r="E46" s="52">
        <f>(SUM(F46:Q46)-SUMIF($F$2:$Q$2,"計",F46:Q46))-T46</f>
        <v/>
      </c>
      <c r="F46" s="48" t="n">
        <v>48094</v>
      </c>
      <c r="G46" s="48" t="n">
        <v>46016</v>
      </c>
      <c r="H46" s="48" t="n">
        <v>94110</v>
      </c>
      <c r="I46" s="48" t="n">
        <v>24</v>
      </c>
      <c r="J46" s="48" t="n">
        <v>26</v>
      </c>
      <c r="K46" s="48" t="n">
        <v>50</v>
      </c>
      <c r="L46" s="48" t="n">
        <v>7359</v>
      </c>
      <c r="M46" s="48" t="n">
        <v>2774</v>
      </c>
      <c r="N46" s="48" t="n">
        <v>10133</v>
      </c>
      <c r="O46" s="48" t="n">
        <v>44</v>
      </c>
      <c r="P46" s="48" t="n">
        <v>77</v>
      </c>
      <c r="Q46" s="48" t="n">
        <v>121</v>
      </c>
      <c r="R46" s="48" t="n">
        <v>55521</v>
      </c>
      <c r="S46" s="48" t="n">
        <v>48893</v>
      </c>
      <c r="T46" s="48" t="n">
        <v>104414</v>
      </c>
      <c r="U46" s="49" t="n">
        <v>204.3</v>
      </c>
      <c r="V46" s="49" t="n">
        <v>43</v>
      </c>
    </row>
    <row r="47" customFormat="1" s="2">
      <c r="A47" s="55" t="inlineStr">
        <is>
          <t>中國區</t>
        </is>
      </c>
      <c r="B47" s="55" t="inlineStr">
        <is>
          <t>岡山</t>
        </is>
      </c>
      <c r="C47" s="52">
        <f>SUMIF($F$2:$Q$2,"男",F47:Q47)-R47</f>
        <v/>
      </c>
      <c r="D47" s="52">
        <f>SUMIF($F$2:$Q$2,"女",F47:Q47)-S47</f>
        <v/>
      </c>
      <c r="E47" s="52">
        <f>(SUM(F47:Q47)-SUMIF($F$2:$Q$2,"計",F47:Q47))-T47</f>
        <v/>
      </c>
      <c r="F47" s="48" t="n">
        <v>84269</v>
      </c>
      <c r="G47" s="48" t="n">
        <v>81272</v>
      </c>
      <c r="H47" s="48" t="n">
        <v>165541</v>
      </c>
      <c r="I47" s="48" t="n"/>
      <c r="J47" s="48" t="n">
        <v>29</v>
      </c>
      <c r="K47" s="48" t="n">
        <v>29</v>
      </c>
      <c r="L47" s="48" t="n">
        <v>17419</v>
      </c>
      <c r="M47" s="48" t="n">
        <v>11532</v>
      </c>
      <c r="N47" s="48" t="n">
        <v>28951</v>
      </c>
      <c r="O47" s="48" t="n"/>
      <c r="P47" s="48" t="n">
        <v>53</v>
      </c>
      <c r="Q47" s="48" t="n">
        <v>53</v>
      </c>
      <c r="R47" s="48" t="n">
        <v>101688</v>
      </c>
      <c r="S47" s="48" t="n">
        <v>92886</v>
      </c>
      <c r="T47" s="48" t="n">
        <v>194574</v>
      </c>
      <c r="U47" s="49" t="n">
        <v>307.4</v>
      </c>
      <c r="V47" s="49" t="n">
        <v>42.6</v>
      </c>
    </row>
    <row r="48" customFormat="1" s="2">
      <c r="A48" s="55" t="inlineStr">
        <is>
          <t>中國區</t>
        </is>
      </c>
      <c r="B48" s="55" t="inlineStr">
        <is>
          <t>広島</t>
        </is>
      </c>
      <c r="C48" s="52">
        <f>SUMIF($F$2:$Q$2,"男",F48:Q48)-R48</f>
        <v/>
      </c>
      <c r="D48" s="52">
        <f>SUMIF($F$2:$Q$2,"女",F48:Q48)-S48</f>
        <v/>
      </c>
      <c r="E48" s="52">
        <f>(SUM(F48:Q48)-SUMIF($F$2:$Q$2,"計",F48:Q48))-T48</f>
        <v/>
      </c>
      <c r="F48" s="48" t="n">
        <v>112998</v>
      </c>
      <c r="G48" s="48" t="n">
        <v>107749</v>
      </c>
      <c r="H48" s="48" t="n">
        <v>220747</v>
      </c>
      <c r="I48" s="48" t="n"/>
      <c r="J48" s="48" t="n"/>
      <c r="K48" s="48" t="n"/>
      <c r="L48" s="48" t="n">
        <v>20982</v>
      </c>
      <c r="M48" s="48" t="n">
        <v>13376</v>
      </c>
      <c r="N48" s="48" t="n">
        <v>34358</v>
      </c>
      <c r="O48" s="48" t="n">
        <v>37</v>
      </c>
      <c r="P48" s="48" t="n">
        <v>65</v>
      </c>
      <c r="Q48" s="48" t="n">
        <v>102</v>
      </c>
      <c r="R48" s="48" t="n">
        <v>134017</v>
      </c>
      <c r="S48" s="48" t="n">
        <v>121190</v>
      </c>
      <c r="T48" s="48" t="n">
        <v>255207</v>
      </c>
      <c r="U48" s="49" t="n">
        <v>326.4</v>
      </c>
      <c r="V48" s="49" t="n">
        <v>46.1</v>
      </c>
    </row>
    <row r="49" customFormat="1" s="2">
      <c r="A49" s="55" t="inlineStr">
        <is>
          <t>中國區</t>
        </is>
      </c>
      <c r="B49" s="55" t="inlineStr">
        <is>
          <t>山口</t>
        </is>
      </c>
      <c r="C49" s="52">
        <f>SUMIF($F$2:$Q$2,"男",F49:Q49)-R49</f>
        <v/>
      </c>
      <c r="D49" s="52">
        <f>SUMIF($F$2:$Q$2,"女",F49:Q49)-S49</f>
        <v/>
      </c>
      <c r="E49" s="52">
        <f>(SUM(F49:Q49)-SUMIF($F$2:$Q$2,"計",F49:Q49))-T49</f>
        <v/>
      </c>
      <c r="F49" s="48" t="n">
        <v>72632</v>
      </c>
      <c r="G49" s="48" t="n">
        <v>69283</v>
      </c>
      <c r="H49" s="48" t="n">
        <v>141915</v>
      </c>
      <c r="I49" s="48" t="n"/>
      <c r="J49" s="48" t="n">
        <v>25</v>
      </c>
      <c r="K49" s="48" t="n">
        <v>25</v>
      </c>
      <c r="L49" s="48" t="n">
        <v>14745</v>
      </c>
      <c r="M49" s="48" t="n">
        <v>9456</v>
      </c>
      <c r="N49" s="48" t="n">
        <v>24201</v>
      </c>
      <c r="O49" s="48" t="n"/>
      <c r="P49" s="48" t="n">
        <v>41</v>
      </c>
      <c r="Q49" s="48" t="n">
        <v>41</v>
      </c>
      <c r="R49" s="48" t="n">
        <v>87377</v>
      </c>
      <c r="S49" s="48" t="n">
        <v>78805</v>
      </c>
      <c r="T49" s="48" t="n">
        <v>166182</v>
      </c>
      <c r="U49" s="49" t="n">
        <v>313</v>
      </c>
      <c r="V49" s="49" t="n">
        <v>43.8</v>
      </c>
    </row>
    <row r="50" customFormat="1" s="2">
      <c r="A50" s="55" t="inlineStr">
        <is>
          <t>四國區</t>
        </is>
      </c>
      <c r="B50" s="55" t="inlineStr">
        <is>
          <t>徳島</t>
        </is>
      </c>
      <c r="C50" s="52">
        <f>SUMIF($F$2:$Q$2,"男",F50:Q50)-R50</f>
        <v/>
      </c>
      <c r="D50" s="52">
        <f>SUMIF($F$2:$Q$2,"女",F50:Q50)-S50</f>
        <v/>
      </c>
      <c r="E50" s="52">
        <f>(SUM(F50:Q50)-SUMIF($F$2:$Q$2,"計",F50:Q50))-T50</f>
        <v/>
      </c>
      <c r="F50" s="48" t="n">
        <v>49351</v>
      </c>
      <c r="G50" s="48" t="n">
        <v>45944</v>
      </c>
      <c r="H50" s="48" t="n">
        <v>95295</v>
      </c>
      <c r="I50" s="48" t="n">
        <v>6</v>
      </c>
      <c r="J50" s="48" t="n"/>
      <c r="K50" s="48" t="n">
        <v>6</v>
      </c>
      <c r="L50" s="48" t="n">
        <v>8263</v>
      </c>
      <c r="M50" s="48" t="n">
        <v>3544</v>
      </c>
      <c r="N50" s="48" t="n">
        <v>11807</v>
      </c>
      <c r="O50" s="48" t="n"/>
      <c r="P50" s="48" t="n"/>
      <c r="Q50" s="48" t="n"/>
      <c r="R50" s="48" t="n">
        <v>57620</v>
      </c>
      <c r="S50" s="48" t="n">
        <v>49488</v>
      </c>
      <c r="T50" s="48" t="n">
        <v>107108</v>
      </c>
      <c r="U50" s="49" t="n">
        <v>290.3</v>
      </c>
      <c r="V50" s="49" t="n">
        <v>44.3</v>
      </c>
    </row>
    <row r="51" customFormat="1" s="2">
      <c r="A51" s="55" t="inlineStr">
        <is>
          <t>四國區</t>
        </is>
      </c>
      <c r="B51" s="55" t="inlineStr">
        <is>
          <t>香川</t>
        </is>
      </c>
      <c r="C51" s="52">
        <f>SUMIF($F$2:$Q$2,"男",F51:Q51)-R51</f>
        <v/>
      </c>
      <c r="D51" s="52">
        <f>SUMIF($F$2:$Q$2,"女",F51:Q51)-S51</f>
        <v/>
      </c>
      <c r="E51" s="52">
        <f>(SUM(F51:Q51)-SUMIF($F$2:$Q$2,"計",F51:Q51))-T51</f>
        <v/>
      </c>
      <c r="F51" s="48" t="n">
        <v>53423</v>
      </c>
      <c r="G51" s="48" t="n">
        <v>50788</v>
      </c>
      <c r="H51" s="48" t="n">
        <v>104211</v>
      </c>
      <c r="I51" s="48" t="n"/>
      <c r="J51" s="48" t="n"/>
      <c r="K51" s="48" t="n"/>
      <c r="L51" s="48" t="n">
        <v>7767</v>
      </c>
      <c r="M51" s="48" t="n">
        <v>3820</v>
      </c>
      <c r="N51" s="48" t="n">
        <v>11587</v>
      </c>
      <c r="O51" s="48" t="n"/>
      <c r="P51" s="48" t="n"/>
      <c r="Q51" s="48" t="n"/>
      <c r="R51" s="48" t="n">
        <v>61190</v>
      </c>
      <c r="S51" s="48" t="n">
        <v>54608</v>
      </c>
      <c r="T51" s="48" t="n">
        <v>115798</v>
      </c>
      <c r="U51" s="49" t="n">
        <v>447.1</v>
      </c>
      <c r="V51" s="49" t="n">
        <v>44.1</v>
      </c>
    </row>
    <row r="52" customFormat="1" s="2">
      <c r="A52" s="55" t="inlineStr">
        <is>
          <t>四國區</t>
        </is>
      </c>
      <c r="B52" s="55" t="inlineStr">
        <is>
          <t>愛媛</t>
        </is>
      </c>
      <c r="C52" s="52">
        <f>SUMIF($F$2:$Q$2,"男",F52:Q52)-R52</f>
        <v/>
      </c>
      <c r="D52" s="52">
        <f>SUMIF($F$2:$Q$2,"女",F52:Q52)-S52</f>
        <v/>
      </c>
      <c r="E52" s="52">
        <f>(SUM(F52:Q52)-SUMIF($F$2:$Q$2,"計",F52:Q52))-T52</f>
        <v/>
      </c>
      <c r="F52" s="48" t="n">
        <v>76920</v>
      </c>
      <c r="G52" s="48" t="n">
        <v>74135</v>
      </c>
      <c r="H52" s="48" t="n">
        <v>151055</v>
      </c>
      <c r="I52" s="48" t="n">
        <v>22</v>
      </c>
      <c r="J52" s="48" t="n">
        <v>55</v>
      </c>
      <c r="K52" s="48" t="n">
        <v>77</v>
      </c>
      <c r="L52" s="48" t="n">
        <v>11463</v>
      </c>
      <c r="M52" s="48" t="n">
        <v>5890</v>
      </c>
      <c r="N52" s="48" t="n">
        <v>17353</v>
      </c>
      <c r="O52" s="48" t="n">
        <v>2</v>
      </c>
      <c r="P52" s="48" t="n">
        <v>30</v>
      </c>
      <c r="Q52" s="48" t="n">
        <v>32</v>
      </c>
      <c r="R52" s="48" t="n">
        <v>88407</v>
      </c>
      <c r="S52" s="48" t="n">
        <v>80110</v>
      </c>
      <c r="T52" s="48" t="n">
        <v>168517</v>
      </c>
      <c r="U52" s="49" t="n">
        <v>290.5</v>
      </c>
      <c r="V52" s="49" t="n">
        <v>44.9</v>
      </c>
    </row>
    <row r="53" customFormat="1" s="2">
      <c r="A53" s="55" t="inlineStr">
        <is>
          <t>四國區</t>
        </is>
      </c>
      <c r="B53" s="55" t="inlineStr">
        <is>
          <t>高知</t>
        </is>
      </c>
      <c r="C53" s="52">
        <f>SUMIF($F$2:$Q$2,"男",F53:Q53)-R53</f>
        <v/>
      </c>
      <c r="D53" s="52">
        <f>SUMIF($F$2:$Q$2,"女",F53:Q53)-S53</f>
        <v/>
      </c>
      <c r="E53" s="52">
        <f>(SUM(F53:Q53)-SUMIF($F$2:$Q$2,"計",F53:Q53))-T53</f>
        <v/>
      </c>
      <c r="F53" s="48" t="n">
        <v>45885</v>
      </c>
      <c r="G53" s="48" t="n">
        <v>43129</v>
      </c>
      <c r="H53" s="48" t="n">
        <v>89014</v>
      </c>
      <c r="I53" s="48" t="n">
        <v>257</v>
      </c>
      <c r="J53" s="48" t="n">
        <v>198</v>
      </c>
      <c r="K53" s="48" t="n">
        <v>455</v>
      </c>
      <c r="L53" s="48" t="n">
        <v>5630</v>
      </c>
      <c r="M53" s="48" t="n">
        <v>2456</v>
      </c>
      <c r="N53" s="48" t="n">
        <v>8086</v>
      </c>
      <c r="O53" s="48" t="n">
        <v>60</v>
      </c>
      <c r="P53" s="48" t="n">
        <v>27</v>
      </c>
      <c r="Q53" s="48" t="n">
        <v>87</v>
      </c>
      <c r="R53" s="48" t="n">
        <v>51832</v>
      </c>
      <c r="S53" s="48" t="n">
        <v>45810</v>
      </c>
      <c r="T53" s="48" t="n">
        <v>97642</v>
      </c>
      <c r="U53" s="49" t="n">
        <v>193.7</v>
      </c>
      <c r="V53" s="49" t="n">
        <v>42.5</v>
      </c>
    </row>
    <row r="54" customFormat="1" s="2">
      <c r="A54" s="55" t="inlineStr">
        <is>
          <t>九州區</t>
        </is>
      </c>
      <c r="B54" s="55" t="inlineStr">
        <is>
          <t>大分</t>
        </is>
      </c>
      <c r="C54" s="52">
        <f>SUMIF($F$2:$Q$2,"男",F54:Q54)-R54</f>
        <v/>
      </c>
      <c r="D54" s="52">
        <f>SUMIF($F$2:$Q$2,"女",F54:Q54)-S54</f>
        <v/>
      </c>
      <c r="E54" s="52">
        <f>(SUM(F54:Q54)-SUMIF($F$2:$Q$2,"計",F54:Q54))-T54</f>
        <v/>
      </c>
      <c r="F54" s="48" t="n">
        <v>60136</v>
      </c>
      <c r="G54" s="48" t="n">
        <v>57510</v>
      </c>
      <c r="H54" s="48" t="n">
        <v>117646</v>
      </c>
      <c r="I54" s="48" t="n">
        <v>45</v>
      </c>
      <c r="J54" s="48" t="n">
        <v>374</v>
      </c>
      <c r="K54" s="48" t="n">
        <v>419</v>
      </c>
      <c r="L54" s="48" t="n">
        <v>12175</v>
      </c>
      <c r="M54" s="48" t="n">
        <v>6920</v>
      </c>
      <c r="N54" s="48" t="n">
        <v>19095</v>
      </c>
      <c r="O54" s="48" t="n">
        <v>54</v>
      </c>
      <c r="P54" s="48" t="n">
        <v>259</v>
      </c>
      <c r="Q54" s="48" t="n">
        <v>313</v>
      </c>
      <c r="R54" s="48" t="n">
        <v>72410</v>
      </c>
      <c r="S54" s="48" t="n">
        <v>65063</v>
      </c>
      <c r="T54" s="48" t="n">
        <v>137473</v>
      </c>
      <c r="U54" s="49" t="n">
        <v>276.1</v>
      </c>
      <c r="V54" s="49" t="n">
        <v>38.8</v>
      </c>
    </row>
    <row r="55" customFormat="1" s="2">
      <c r="A55" s="55" t="inlineStr">
        <is>
          <t>九州區</t>
        </is>
      </c>
      <c r="B55" s="55" t="inlineStr">
        <is>
          <t>福岡</t>
        </is>
      </c>
      <c r="C55" s="52">
        <f>SUMIF($F$2:$Q$2,"男",F55:Q55)-R55</f>
        <v/>
      </c>
      <c r="D55" s="52">
        <f>SUMIF($F$2:$Q$2,"女",F55:Q55)-S55</f>
        <v/>
      </c>
      <c r="E55" s="52">
        <f>(SUM(F55:Q55)-SUMIF($F$2:$Q$2,"計",F55:Q55))-T55</f>
        <v/>
      </c>
      <c r="F55" s="48" t="n">
        <v>145568</v>
      </c>
      <c r="G55" s="48" t="n">
        <v>135688</v>
      </c>
      <c r="H55" s="48" t="n">
        <v>281256</v>
      </c>
      <c r="I55" s="48" t="n"/>
      <c r="J55" s="48" t="n">
        <v>56</v>
      </c>
      <c r="K55" s="48" t="n">
        <v>56</v>
      </c>
      <c r="L55" s="48" t="n">
        <v>24938</v>
      </c>
      <c r="M55" s="48" t="n">
        <v>13420</v>
      </c>
      <c r="N55" s="48" t="n">
        <v>38358</v>
      </c>
      <c r="O55" s="48" t="n">
        <v>36</v>
      </c>
      <c r="P55" s="48" t="n">
        <v>509</v>
      </c>
      <c r="Q55" s="48" t="n">
        <v>545</v>
      </c>
      <c r="R55" s="48" t="n">
        <v>170542</v>
      </c>
      <c r="S55" s="48" t="n">
        <v>149673</v>
      </c>
      <c r="T55" s="48" t="n">
        <v>320215</v>
      </c>
      <c r="U55" s="49" t="n">
        <v>516.5</v>
      </c>
      <c r="V55" s="49" t="n">
        <v>46.8</v>
      </c>
    </row>
    <row r="56">
      <c r="A56" s="55" t="inlineStr">
        <is>
          <t>九州區</t>
        </is>
      </c>
      <c r="B56" s="55" t="inlineStr">
        <is>
          <t>佐賀</t>
        </is>
      </c>
      <c r="C56" s="52">
        <f>SUMIF($F$2:$Q$2,"男",F56:Q56)-R56</f>
        <v/>
      </c>
      <c r="D56" s="52">
        <f>SUMIF($F$2:$Q$2,"女",F56:Q56)-S56</f>
        <v/>
      </c>
      <c r="E56" s="52">
        <f>(SUM(F56:Q56)-SUMIF($F$2:$Q$2,"計",F56:Q56))-T56</f>
        <v/>
      </c>
      <c r="F56" s="48" t="n">
        <v>48812</v>
      </c>
      <c r="G56" s="48" t="n">
        <v>46913</v>
      </c>
      <c r="H56" s="48" t="n">
        <v>95725</v>
      </c>
      <c r="I56" s="48" t="n">
        <v>56</v>
      </c>
      <c r="J56" s="48" t="n">
        <v>24</v>
      </c>
      <c r="K56" s="48" t="n">
        <v>80</v>
      </c>
      <c r="L56" s="48" t="n">
        <v>10367</v>
      </c>
      <c r="M56" s="48" t="n">
        <v>5711</v>
      </c>
      <c r="N56" s="48" t="n">
        <v>16078</v>
      </c>
      <c r="O56" s="48" t="n">
        <v>44</v>
      </c>
      <c r="P56" s="48" t="n">
        <v>37</v>
      </c>
      <c r="Q56" s="48" t="n">
        <v>81</v>
      </c>
      <c r="R56" s="48" t="n">
        <v>59279</v>
      </c>
      <c r="S56" s="48" t="n">
        <v>52685</v>
      </c>
      <c r="T56" s="48" t="n">
        <v>111964</v>
      </c>
      <c r="U56" s="49" t="n">
        <v>466.5</v>
      </c>
      <c r="V56" s="49" t="n">
        <v>44.4</v>
      </c>
    </row>
    <row r="57">
      <c r="A57" s="55" t="inlineStr">
        <is>
          <t>九州區</t>
        </is>
      </c>
      <c r="B57" s="55" t="inlineStr">
        <is>
          <t>長崎</t>
        </is>
      </c>
      <c r="C57" s="52">
        <f>SUMIF($F$2:$Q$2,"男",F57:Q57)-R57</f>
        <v/>
      </c>
      <c r="D57" s="52">
        <f>SUMIF($F$2:$Q$2,"女",F57:Q57)-S57</f>
        <v/>
      </c>
      <c r="E57" s="52">
        <f>(SUM(F57:Q57)-SUMIF($F$2:$Q$2,"計",F57:Q57))-T57</f>
        <v/>
      </c>
      <c r="F57" s="48" t="n">
        <v>78053</v>
      </c>
      <c r="G57" s="48" t="n">
        <v>74637</v>
      </c>
      <c r="H57" s="48" t="n">
        <v>152690</v>
      </c>
      <c r="I57" s="48" t="n"/>
      <c r="J57" s="48" t="n"/>
      <c r="K57" s="48" t="n"/>
      <c r="L57" s="48" t="n">
        <v>12155</v>
      </c>
      <c r="M57" s="48" t="n">
        <v>5888</v>
      </c>
      <c r="N57" s="48" t="n">
        <v>18043</v>
      </c>
      <c r="O57" s="48" t="n"/>
      <c r="P57" s="48" t="n"/>
      <c r="Q57" s="48" t="n"/>
      <c r="R57" s="48" t="n">
        <v>90208</v>
      </c>
      <c r="S57" s="48" t="n">
        <v>80525</v>
      </c>
      <c r="T57" s="48" t="n">
        <v>170733</v>
      </c>
      <c r="U57" s="49" t="n">
        <v>326.4</v>
      </c>
      <c r="V57" s="49" t="n">
        <v>44.1</v>
      </c>
    </row>
    <row r="58">
      <c r="A58" s="55" t="inlineStr">
        <is>
          <t>九州區</t>
        </is>
      </c>
      <c r="B58" s="55" t="inlineStr">
        <is>
          <t>熊本</t>
        </is>
      </c>
      <c r="C58" s="52">
        <f>SUMIF($F$2:$Q$2,"男",F58:Q58)-R58</f>
        <v/>
      </c>
      <c r="D58" s="52">
        <f>SUMIF($F$2:$Q$2,"女",F58:Q58)-S58</f>
        <v/>
      </c>
      <c r="E58" s="52">
        <f>(SUM(F58:Q58)-SUMIF($F$2:$Q$2,"計",F58:Q58))-T58</f>
        <v/>
      </c>
      <c r="F58" s="48" t="n">
        <v>85105</v>
      </c>
      <c r="G58" s="48" t="n">
        <v>81255</v>
      </c>
      <c r="H58" s="48" t="n">
        <v>166360</v>
      </c>
      <c r="I58" s="48" t="n">
        <v>23</v>
      </c>
      <c r="J58" s="48" t="n"/>
      <c r="K58" s="48" t="n">
        <v>23</v>
      </c>
      <c r="L58" s="48" t="n">
        <v>13928</v>
      </c>
      <c r="M58" s="48" t="n">
        <v>5905</v>
      </c>
      <c r="N58" s="48" t="n">
        <v>19833</v>
      </c>
      <c r="O58" s="48" t="n"/>
      <c r="P58" s="48" t="n">
        <v>10</v>
      </c>
      <c r="Q58" s="48" t="n">
        <v>10</v>
      </c>
      <c r="R58" s="48" t="n">
        <v>99056</v>
      </c>
      <c r="S58" s="48" t="n">
        <v>87170</v>
      </c>
      <c r="T58" s="48" t="n">
        <v>186226</v>
      </c>
      <c r="U58" s="49" t="n">
        <v>280</v>
      </c>
      <c r="V58" s="49" t="n">
        <v>41.2</v>
      </c>
    </row>
    <row r="59">
      <c r="A59" s="55" t="inlineStr">
        <is>
          <t>九州區</t>
        </is>
      </c>
      <c r="B59" s="55" t="inlineStr">
        <is>
          <t>宮崎</t>
        </is>
      </c>
      <c r="C59" s="52">
        <f>SUMIF($F$2:$Q$2,"男",F59:Q59)-R59</f>
        <v/>
      </c>
      <c r="D59" s="52">
        <f>SUMIF($F$2:$Q$2,"女",F59:Q59)-S59</f>
        <v/>
      </c>
      <c r="E59" s="52">
        <f>(SUM(F59:Q59)-SUMIF($F$2:$Q$2,"計",F59:Q59))-T59</f>
        <v/>
      </c>
      <c r="F59" s="48" t="n">
        <v>46119</v>
      </c>
      <c r="G59" s="48" t="n">
        <v>43046</v>
      </c>
      <c r="H59" s="48" t="n">
        <v>89165</v>
      </c>
      <c r="I59" s="48" t="n"/>
      <c r="J59" s="48" t="n">
        <v>22</v>
      </c>
      <c r="K59" s="48" t="n">
        <v>22</v>
      </c>
      <c r="L59" s="48" t="n">
        <v>6392</v>
      </c>
      <c r="M59" s="48" t="n">
        <v>2241</v>
      </c>
      <c r="N59" s="48" t="n">
        <v>8633</v>
      </c>
      <c r="O59" s="48" t="n">
        <v>22</v>
      </c>
      <c r="P59" s="48" t="n">
        <v>10</v>
      </c>
      <c r="Q59" s="48" t="n">
        <v>32</v>
      </c>
      <c r="R59" s="48" t="n">
        <v>52533</v>
      </c>
      <c r="S59" s="48" t="n">
        <v>45319</v>
      </c>
      <c r="T59" s="48" t="n">
        <v>97852</v>
      </c>
      <c r="U59" s="49" t="n">
        <v>321.9</v>
      </c>
      <c r="V59" s="49" t="n">
        <v>41.7</v>
      </c>
    </row>
    <row r="60">
      <c r="A60" s="55" t="inlineStr">
        <is>
          <t>九州區</t>
        </is>
      </c>
      <c r="B60" s="55" t="inlineStr">
        <is>
          <t>鹿児島</t>
        </is>
      </c>
      <c r="C60" s="52">
        <f>SUMIF($F$2:$Q$2,"男",F60:Q60)-R60</f>
        <v/>
      </c>
      <c r="D60" s="52">
        <f>SUMIF($F$2:$Q$2,"女",F60:Q60)-S60</f>
        <v/>
      </c>
      <c r="E60" s="52">
        <f>(SUM(F60:Q60)-SUMIF($F$2:$Q$2,"計",F60:Q60))-T60</f>
        <v/>
      </c>
      <c r="F60" s="48" t="n">
        <v>108210</v>
      </c>
      <c r="G60" s="48" t="n">
        <v>100513</v>
      </c>
      <c r="H60" s="48" t="n">
        <v>208723</v>
      </c>
      <c r="I60" s="48" t="n">
        <v>76</v>
      </c>
      <c r="J60" s="48" t="n">
        <v>21</v>
      </c>
      <c r="K60" s="48" t="n">
        <v>97</v>
      </c>
      <c r="L60" s="48" t="n">
        <v>18731</v>
      </c>
      <c r="M60" s="48" t="n">
        <v>7056</v>
      </c>
      <c r="N60" s="48" t="n">
        <v>25787</v>
      </c>
      <c r="O60" s="48" t="n">
        <v>114</v>
      </c>
      <c r="P60" s="48" t="n">
        <v>27</v>
      </c>
      <c r="Q60" s="48" t="n">
        <v>141</v>
      </c>
      <c r="R60" s="48" t="n">
        <v>127131</v>
      </c>
      <c r="S60" s="48" t="n">
        <v>107617</v>
      </c>
      <c r="T60" s="48" t="n">
        <v>234748</v>
      </c>
      <c r="U60" s="49" t="n">
        <v>366.8</v>
      </c>
      <c r="V60" s="49" t="n">
        <v>43.6</v>
      </c>
    </row>
    <row r="61">
      <c r="A61" s="55" t="inlineStr">
        <is>
          <t>沖縄</t>
        </is>
      </c>
      <c r="B61" s="55" t="inlineStr">
        <is>
          <t>沖縄</t>
        </is>
      </c>
      <c r="C61" s="52">
        <f>SUMIF($F$2:$Q$2,"男",F61:Q61)-R61</f>
        <v/>
      </c>
      <c r="D61" s="52">
        <f>SUMIF($F$2:$Q$2,"女",F61:Q61)-S61</f>
        <v/>
      </c>
      <c r="E61" s="52">
        <f>(SUM(F61:Q61)-SUMIF($F$2:$Q$2,"計",F61:Q61))-T61</f>
        <v/>
      </c>
      <c r="F61" s="48" t="n">
        <v>39432</v>
      </c>
      <c r="G61" s="48" t="n">
        <v>36021</v>
      </c>
      <c r="H61" s="48" t="n">
        <v>75453</v>
      </c>
      <c r="I61" s="48" t="n"/>
      <c r="J61" s="48" t="n"/>
      <c r="K61" s="48" t="n"/>
      <c r="L61" s="48" t="n">
        <v>4654</v>
      </c>
      <c r="M61" s="48" t="n">
        <v>2108</v>
      </c>
      <c r="N61" s="48" t="n">
        <v>6762</v>
      </c>
      <c r="O61" s="48" t="n"/>
      <c r="P61" s="48" t="n">
        <v>10</v>
      </c>
      <c r="Q61" s="48" t="n">
        <v>10</v>
      </c>
      <c r="R61" s="48" t="n">
        <v>44086</v>
      </c>
      <c r="S61" s="48" t="n">
        <v>38139</v>
      </c>
      <c r="T61" s="48" t="n">
        <v>82225</v>
      </c>
      <c r="U61" s="49" t="n">
        <v>507.6</v>
      </c>
      <c r="V61" s="49" t="n">
        <v>48.1</v>
      </c>
    </row>
    <row r="62">
      <c r="A62" s="55" t="inlineStr">
        <is>
          <t>總計</t>
        </is>
      </c>
      <c r="B62" s="55" t="n"/>
      <c r="C62" s="52">
        <f>SUMIF($F$2:$Q$2,"男",F62:Q62)-R62</f>
        <v/>
      </c>
      <c r="D62" s="52">
        <f>SUMIF($F$2:$Q$2,"女",F62:Q62)-S62</f>
        <v/>
      </c>
      <c r="E62" s="52">
        <f>(SUM(F62:Q62)-SUMIF($F$2:$Q$2,"計",F62:Q62))-T62</f>
        <v/>
      </c>
      <c r="F62" s="48" t="n">
        <v>3964247</v>
      </c>
      <c r="G62" s="48" t="n">
        <v>3755213</v>
      </c>
      <c r="H62" s="48" t="n">
        <v>7719460</v>
      </c>
      <c r="I62" s="48" t="n">
        <v>1540</v>
      </c>
      <c r="J62" s="48" t="n">
        <v>2534</v>
      </c>
      <c r="K62" s="48" t="n">
        <v>4074</v>
      </c>
      <c r="L62" s="48" t="n">
        <v>604545</v>
      </c>
      <c r="M62" s="48" t="n">
        <v>300231</v>
      </c>
      <c r="N62" s="48" t="n">
        <v>904776</v>
      </c>
      <c r="O62" s="48" t="n">
        <v>1303</v>
      </c>
      <c r="P62" s="48" t="n">
        <v>3258</v>
      </c>
      <c r="Q62" s="48" t="n">
        <v>4561</v>
      </c>
      <c r="R62" s="48" t="n">
        <v>4571635</v>
      </c>
      <c r="S62" s="48" t="n">
        <v>4061236</v>
      </c>
      <c r="T62" s="48" t="n">
        <v>8632871</v>
      </c>
      <c r="U62" s="49" t="n">
        <v>336.7</v>
      </c>
      <c r="V62" s="49" t="n">
        <v>46.6</v>
      </c>
    </row>
    <row r="63">
      <c r="A63" s="55" t="n"/>
      <c r="B63" s="55" t="n"/>
      <c r="C63" s="45" t="n"/>
      <c r="D63" s="45" t="n"/>
      <c r="E63" s="45" t="n"/>
      <c r="F63" s="48" t="n"/>
      <c r="G63" s="48" t="n"/>
      <c r="H63" s="48" t="n"/>
      <c r="I63" s="48" t="n"/>
      <c r="J63" s="48" t="n"/>
      <c r="K63" s="48" t="n"/>
      <c r="L63" s="48" t="n"/>
      <c r="M63" s="48" t="n"/>
      <c r="N63" s="48" t="n"/>
      <c r="O63" s="48" t="n"/>
      <c r="P63" s="48" t="n"/>
      <c r="Q63" s="48" t="n"/>
      <c r="R63" s="48" t="n"/>
      <c r="S63" s="48" t="n"/>
      <c r="T63" s="48" t="n"/>
      <c r="U63" s="55" t="n"/>
      <c r="V63" s="55" t="n"/>
    </row>
    <row r="64">
      <c r="A64" s="55" t="n"/>
      <c r="B64" s="55" t="n"/>
      <c r="C64" s="45" t="n"/>
      <c r="D64" s="45" t="n"/>
      <c r="E64" s="45" t="n"/>
      <c r="F64" s="48" t="n"/>
      <c r="G64" s="48" t="n"/>
      <c r="H64" s="48" t="n"/>
      <c r="I64" s="48" t="n"/>
      <c r="J64" s="48" t="n"/>
      <c r="K64" s="48" t="n"/>
      <c r="L64" s="48" t="n"/>
      <c r="M64" s="48" t="n"/>
      <c r="N64" s="48" t="n"/>
      <c r="O64" s="48" t="n"/>
      <c r="P64" s="48" t="n"/>
      <c r="Q64" s="48" t="n"/>
      <c r="R64" s="48" t="n"/>
      <c r="S64" s="48" t="n"/>
      <c r="T64" s="48" t="n"/>
      <c r="U64" s="55" t="n"/>
      <c r="V64" s="55" t="n"/>
    </row>
    <row r="65">
      <c r="A65" s="55" t="n"/>
      <c r="B65" s="55" t="n"/>
      <c r="C65" s="45" t="n"/>
      <c r="D65" s="45" t="n"/>
      <c r="E65" s="45" t="n"/>
      <c r="F65" s="48" t="n"/>
      <c r="G65" s="48" t="n"/>
      <c r="H65" s="48" t="n"/>
      <c r="I65" s="48" t="n"/>
      <c r="J65" s="48" t="n"/>
      <c r="K65" s="48" t="n"/>
      <c r="L65" s="48" t="n"/>
      <c r="M65" s="48" t="n"/>
      <c r="N65" s="48" t="n"/>
      <c r="O65" s="48" t="n"/>
      <c r="P65" s="48" t="n"/>
      <c r="Q65" s="50" t="n"/>
      <c r="R65" s="50" t="n"/>
      <c r="S65" s="50" t="n"/>
      <c r="T65" s="55" t="n"/>
      <c r="U65" s="55" t="n"/>
      <c r="V65" s="55" t="n"/>
    </row>
    <row r="66">
      <c r="A66" s="55" t="n"/>
      <c r="B66" s="55" t="n"/>
      <c r="C66" s="45" t="n"/>
      <c r="D66" s="45" t="n"/>
      <c r="E66" s="45" t="n"/>
      <c r="F66" s="48" t="n"/>
      <c r="G66" s="48" t="n"/>
      <c r="H66" s="48" t="n"/>
      <c r="I66" s="48" t="n"/>
      <c r="J66" s="48" t="n"/>
      <c r="K66" s="48" t="n"/>
      <c r="L66" s="48" t="n"/>
      <c r="M66" s="48" t="n"/>
      <c r="N66" s="48" t="n"/>
      <c r="O66" s="48" t="n"/>
      <c r="P66" s="48" t="n"/>
      <c r="Q66" s="50" t="n"/>
      <c r="R66" s="50" t="n"/>
      <c r="S66" s="50" t="n"/>
      <c r="T66" s="55" t="n"/>
      <c r="U66" s="55" t="n"/>
      <c r="V66" s="55" t="n"/>
    </row>
    <row r="67">
      <c r="A67" s="55" t="n"/>
      <c r="B67" s="55" t="n"/>
      <c r="C67" s="45" t="n"/>
      <c r="D67" s="45" t="n"/>
      <c r="E67" s="45" t="n"/>
      <c r="F67" s="48" t="n"/>
      <c r="G67" s="48" t="n"/>
      <c r="H67" s="48" t="n"/>
      <c r="I67" s="48" t="n"/>
      <c r="J67" s="48" t="n"/>
      <c r="K67" s="48" t="n"/>
      <c r="L67" s="48" t="n"/>
      <c r="M67" s="48" t="n"/>
      <c r="N67" s="48" t="n"/>
      <c r="O67" s="48" t="n"/>
      <c r="P67" s="48" t="n"/>
      <c r="Q67" s="50" t="n"/>
      <c r="R67" s="50" t="n"/>
      <c r="S67" s="50" t="n"/>
      <c r="T67" s="55" t="n"/>
      <c r="U67" s="55" t="n"/>
      <c r="V67" s="55" t="n"/>
    </row>
    <row r="68">
      <c r="A68" s="55" t="n"/>
      <c r="B68" s="55" t="n"/>
      <c r="C68" s="45" t="n"/>
      <c r="D68" s="45" t="n"/>
      <c r="E68" s="45" t="n"/>
      <c r="F68" s="48" t="n"/>
      <c r="G68" s="48" t="n"/>
      <c r="H68" s="48" t="n"/>
      <c r="I68" s="48" t="n"/>
      <c r="J68" s="48" t="n"/>
      <c r="K68" s="48" t="n"/>
      <c r="L68" s="48" t="n"/>
      <c r="M68" s="48" t="n"/>
      <c r="N68" s="48" t="n"/>
      <c r="O68" s="48" t="n"/>
      <c r="P68" s="48" t="n"/>
      <c r="Q68" s="50" t="n"/>
      <c r="R68" s="50" t="n"/>
      <c r="S68" s="50" t="n"/>
      <c r="T68" s="55" t="n"/>
      <c r="U68" s="55" t="n"/>
      <c r="V68" s="55" t="n"/>
    </row>
    <row r="69">
      <c r="A69" s="55" t="n"/>
      <c r="B69" s="55" t="n"/>
      <c r="C69" s="45" t="n"/>
      <c r="D69" s="45" t="n"/>
      <c r="E69" s="45" t="n"/>
      <c r="F69" s="48" t="n"/>
      <c r="G69" s="48" t="n"/>
      <c r="H69" s="48" t="n"/>
      <c r="I69" s="48" t="n"/>
      <c r="J69" s="48" t="n"/>
      <c r="K69" s="48" t="n"/>
      <c r="L69" s="48" t="n"/>
      <c r="M69" s="48" t="n"/>
      <c r="N69" s="48" t="n"/>
      <c r="O69" s="48" t="n"/>
      <c r="P69" s="48" t="n"/>
      <c r="Q69" s="50" t="n"/>
      <c r="R69" s="50" t="n"/>
      <c r="S69" s="50" t="n"/>
      <c r="T69" s="55" t="n"/>
      <c r="U69" s="55" t="n"/>
      <c r="V69" s="55" t="n"/>
    </row>
    <row r="70">
      <c r="A70" s="55" t="n"/>
      <c r="B70" s="55" t="n"/>
      <c r="C70" s="45" t="n"/>
      <c r="D70" s="45" t="n"/>
      <c r="E70" s="45" t="n"/>
      <c r="F70" s="48" t="n"/>
      <c r="G70" s="48" t="n"/>
      <c r="H70" s="48" t="n"/>
      <c r="I70" s="48" t="n"/>
      <c r="J70" s="48" t="n"/>
      <c r="K70" s="48" t="n"/>
      <c r="L70" s="48" t="n"/>
      <c r="M70" s="48" t="n"/>
      <c r="N70" s="48" t="n"/>
      <c r="O70" s="48" t="n"/>
      <c r="P70" s="48" t="n"/>
      <c r="Q70" s="50" t="n"/>
      <c r="R70" s="50" t="n"/>
      <c r="S70" s="50" t="n"/>
      <c r="T70" s="55" t="n"/>
      <c r="U70" s="55" t="n"/>
      <c r="V70" s="55" t="n"/>
    </row>
    <row r="71">
      <c r="A71" s="55" t="n"/>
      <c r="B71" s="55" t="n"/>
      <c r="C71" s="45" t="n"/>
      <c r="D71" s="45" t="n"/>
      <c r="E71" s="45" t="n"/>
      <c r="F71" s="48" t="n"/>
      <c r="G71" s="48" t="n"/>
      <c r="H71" s="48" t="n"/>
      <c r="I71" s="48" t="n"/>
      <c r="J71" s="48" t="n"/>
      <c r="K71" s="48" t="n"/>
      <c r="L71" s="48" t="n"/>
      <c r="M71" s="48" t="n"/>
      <c r="N71" s="48" t="n"/>
      <c r="O71" s="48" t="n"/>
      <c r="P71" s="48" t="n"/>
      <c r="Q71" s="50" t="n"/>
      <c r="R71" s="50" t="n"/>
      <c r="S71" s="50" t="n"/>
      <c r="T71" s="55" t="n"/>
      <c r="U71" s="55" t="n"/>
      <c r="V71" s="55" t="n"/>
    </row>
    <row r="72" customFormat="1" s="5">
      <c r="A72" s="55" t="n"/>
      <c r="B72" s="55" t="n"/>
      <c r="C72" s="45" t="n"/>
      <c r="D72" s="45" t="n"/>
      <c r="E72" s="45" t="n"/>
      <c r="F72" s="48" t="n"/>
      <c r="G72" s="48" t="n"/>
      <c r="H72" s="48" t="n"/>
      <c r="I72" s="48" t="n"/>
      <c r="J72" s="48" t="n"/>
      <c r="K72" s="48" t="n"/>
      <c r="L72" s="48" t="n"/>
      <c r="M72" s="48" t="n"/>
      <c r="N72" s="48" t="n"/>
      <c r="O72" s="48" t="n"/>
      <c r="P72" s="48" t="n"/>
      <c r="Q72" s="50" t="n"/>
      <c r="R72" s="50" t="n"/>
      <c r="S72" s="50" t="n"/>
      <c r="T72" s="55" t="n"/>
      <c r="U72" s="55" t="n"/>
      <c r="V72" s="55" t="n"/>
    </row>
    <row r="73" customFormat="1" s="5">
      <c r="A73" s="55" t="n"/>
      <c r="B73" s="55" t="n"/>
      <c r="C73" s="45" t="n"/>
      <c r="D73" s="45" t="n"/>
      <c r="E73" s="45" t="n"/>
      <c r="F73" s="48" t="n"/>
      <c r="G73" s="48" t="n"/>
      <c r="H73" s="48" t="n"/>
      <c r="I73" s="48" t="n"/>
      <c r="J73" s="48" t="n"/>
      <c r="K73" s="48" t="n"/>
      <c r="L73" s="48" t="n"/>
      <c r="M73" s="48" t="n"/>
      <c r="N73" s="48" t="n"/>
      <c r="O73" s="48" t="n"/>
      <c r="P73" s="48" t="n"/>
      <c r="Q73" s="50" t="n"/>
      <c r="R73" s="50" t="n"/>
      <c r="S73" s="50" t="n"/>
      <c r="T73" s="55" t="n"/>
      <c r="U73" s="55" t="n"/>
      <c r="V73" s="55" t="n"/>
    </row>
    <row r="74" customFormat="1" s="5">
      <c r="A74" s="55" t="n"/>
      <c r="B74" s="55" t="n"/>
      <c r="C74" s="45" t="n"/>
      <c r="D74" s="45" t="n"/>
      <c r="E74" s="45" t="n"/>
      <c r="F74" s="48" t="n"/>
      <c r="G74" s="48" t="n"/>
      <c r="H74" s="48" t="n"/>
      <c r="I74" s="48" t="n"/>
      <c r="J74" s="48" t="n"/>
      <c r="K74" s="48" t="n"/>
      <c r="L74" s="48" t="n"/>
      <c r="M74" s="48" t="n"/>
      <c r="N74" s="48" t="n"/>
      <c r="O74" s="48" t="n"/>
      <c r="P74" s="48" t="n"/>
      <c r="Q74" s="50" t="n"/>
      <c r="R74" s="50" t="n"/>
      <c r="S74" s="50" t="n"/>
      <c r="T74" s="55" t="n"/>
      <c r="U74" s="55" t="n"/>
      <c r="V74" s="55" t="n"/>
    </row>
    <row r="75" customFormat="1" s="5">
      <c r="A75" s="55" t="n"/>
      <c r="B75" s="55" t="n"/>
      <c r="C75" s="45" t="n"/>
      <c r="D75" s="45" t="n"/>
      <c r="E75" s="45" t="n"/>
      <c r="F75" s="48" t="n"/>
      <c r="G75" s="48" t="n"/>
      <c r="H75" s="48" t="n"/>
      <c r="I75" s="48" t="n"/>
      <c r="J75" s="48" t="n"/>
      <c r="K75" s="48" t="n"/>
      <c r="L75" s="48" t="n"/>
      <c r="M75" s="48" t="n"/>
      <c r="N75" s="48" t="n"/>
      <c r="O75" s="48" t="n"/>
      <c r="P75" s="48" t="n"/>
      <c r="Q75" s="50" t="n"/>
      <c r="R75" s="50" t="n"/>
      <c r="S75" s="50" t="n"/>
      <c r="T75" s="55" t="n"/>
      <c r="U75" s="55" t="n"/>
      <c r="V75" s="55" t="n"/>
    </row>
    <row r="76">
      <c r="A76" s="55" t="n"/>
      <c r="B76" s="55" t="n"/>
      <c r="C76" s="45" t="n"/>
      <c r="D76" s="45" t="n"/>
      <c r="E76" s="45" t="n"/>
      <c r="F76" s="48" t="n"/>
      <c r="G76" s="48" t="n"/>
      <c r="H76" s="48" t="n"/>
      <c r="I76" s="48" t="n"/>
      <c r="J76" s="48" t="n"/>
      <c r="K76" s="48" t="n"/>
      <c r="L76" s="48" t="n"/>
      <c r="M76" s="48" t="n"/>
      <c r="N76" s="48" t="n"/>
      <c r="O76" s="48" t="n"/>
      <c r="P76" s="48" t="n"/>
      <c r="Q76" s="50" t="n"/>
      <c r="R76" s="50" t="n"/>
      <c r="S76" s="50" t="n"/>
      <c r="T76" s="55" t="n"/>
      <c r="U76" s="55" t="n"/>
      <c r="V76" s="55" t="n"/>
    </row>
    <row r="77">
      <c r="A77" s="55" t="n"/>
      <c r="B77" s="55" t="n"/>
      <c r="C77" s="45" t="n"/>
      <c r="D77" s="45" t="n"/>
      <c r="E77" s="45" t="n"/>
      <c r="F77" s="48" t="n"/>
      <c r="G77" s="48" t="n"/>
      <c r="H77" s="48" t="n"/>
      <c r="I77" s="48" t="n"/>
      <c r="J77" s="48" t="n"/>
      <c r="K77" s="48" t="n"/>
      <c r="L77" s="48" t="n"/>
      <c r="M77" s="48" t="n"/>
      <c r="N77" s="48" t="n"/>
      <c r="O77" s="48" t="n"/>
      <c r="P77" s="48" t="n"/>
      <c r="Q77" s="50" t="n"/>
      <c r="R77" s="50" t="n"/>
      <c r="S77" s="50" t="n"/>
      <c r="T77" s="55" t="n"/>
      <c r="U77" s="55" t="n"/>
      <c r="V77" s="55" t="n"/>
    </row>
    <row r="78">
      <c r="A78" s="55" t="n"/>
      <c r="B78" s="55" t="n"/>
      <c r="C78" s="45" t="n"/>
      <c r="D78" s="45" t="n"/>
      <c r="E78" s="45" t="n"/>
      <c r="F78" s="48" t="n"/>
      <c r="G78" s="48" t="n"/>
      <c r="H78" s="48" t="n"/>
      <c r="I78" s="48" t="n"/>
      <c r="J78" s="48" t="n"/>
      <c r="K78" s="48" t="n"/>
      <c r="L78" s="48" t="n"/>
      <c r="M78" s="48" t="n"/>
      <c r="N78" s="48" t="n"/>
      <c r="O78" s="48" t="n"/>
      <c r="P78" s="48" t="n"/>
      <c r="Q78" s="50" t="n"/>
      <c r="R78" s="50" t="n"/>
      <c r="S78" s="50" t="n"/>
      <c r="T78" s="55" t="n"/>
      <c r="U78" s="55" t="n"/>
      <c r="V78" s="55" t="n"/>
    </row>
    <row r="79">
      <c r="A79" s="55" t="n"/>
      <c r="B79" s="55" t="n"/>
      <c r="C79" s="45" t="n"/>
      <c r="D79" s="45" t="n"/>
      <c r="E79" s="45" t="n"/>
      <c r="F79" s="48" t="n"/>
      <c r="G79" s="48" t="n"/>
      <c r="H79" s="48" t="n"/>
      <c r="I79" s="48" t="n"/>
      <c r="J79" s="48" t="n"/>
      <c r="K79" s="48" t="n"/>
      <c r="L79" s="48" t="n"/>
      <c r="M79" s="48" t="n"/>
      <c r="N79" s="48" t="n"/>
      <c r="O79" s="48" t="n"/>
      <c r="P79" s="48" t="n"/>
      <c r="Q79" s="50" t="n"/>
      <c r="R79" s="50" t="n"/>
      <c r="S79" s="50" t="n"/>
      <c r="T79" s="55" t="n"/>
      <c r="U79" s="55" t="n"/>
      <c r="V79" s="55" t="n"/>
    </row>
    <row r="80">
      <c r="A80" s="55" t="n"/>
      <c r="B80" s="55" t="n"/>
      <c r="C80" s="45" t="n"/>
      <c r="D80" s="45" t="n"/>
      <c r="E80" s="45" t="n"/>
      <c r="F80" s="48" t="n"/>
      <c r="G80" s="48" t="n"/>
      <c r="H80" s="48" t="n"/>
      <c r="I80" s="48" t="n"/>
      <c r="J80" s="48" t="n"/>
      <c r="K80" s="48" t="n"/>
      <c r="L80" s="48" t="n"/>
      <c r="M80" s="48" t="n"/>
      <c r="N80" s="48" t="n"/>
      <c r="O80" s="48" t="n"/>
      <c r="P80" s="48" t="n"/>
      <c r="Q80" s="50" t="n"/>
      <c r="R80" s="50" t="n"/>
      <c r="S80" s="50" t="n"/>
      <c r="T80" s="55" t="n"/>
      <c r="U80" s="55" t="n"/>
      <c r="V80" s="55" t="n"/>
    </row>
    <row r="81">
      <c r="A81" s="55" t="n"/>
      <c r="B81" s="55" t="n"/>
      <c r="C81" s="45" t="n"/>
      <c r="D81" s="45" t="n"/>
      <c r="E81" s="45" t="n"/>
      <c r="F81" s="48" t="n"/>
      <c r="G81" s="48" t="n"/>
      <c r="H81" s="48" t="n"/>
      <c r="I81" s="48" t="n"/>
      <c r="J81" s="48" t="n"/>
      <c r="K81" s="48" t="n"/>
      <c r="L81" s="48" t="n"/>
      <c r="M81" s="48" t="n"/>
      <c r="N81" s="48" t="n"/>
      <c r="O81" s="48" t="n"/>
      <c r="P81" s="48" t="n"/>
      <c r="Q81" s="50" t="n"/>
      <c r="R81" s="50" t="n"/>
      <c r="S81" s="50" t="n"/>
      <c r="T81" s="55" t="n"/>
      <c r="U81" s="55" t="n"/>
      <c r="V81" s="55" t="n"/>
    </row>
    <row r="82">
      <c r="A82" s="55" t="n"/>
      <c r="B82" s="55" t="n"/>
      <c r="C82" s="45" t="n"/>
      <c r="D82" s="45" t="n"/>
      <c r="E82" s="45" t="n"/>
      <c r="F82" s="48" t="n"/>
      <c r="G82" s="48" t="n"/>
      <c r="H82" s="48" t="n"/>
      <c r="I82" s="48" t="n"/>
      <c r="J82" s="48" t="n"/>
      <c r="K82" s="48" t="n"/>
      <c r="L82" s="48" t="n"/>
      <c r="M82" s="48" t="n"/>
      <c r="N82" s="48" t="n"/>
      <c r="O82" s="48" t="n"/>
      <c r="P82" s="48" t="n"/>
      <c r="Q82" s="50" t="n"/>
      <c r="R82" s="50" t="n"/>
      <c r="S82" s="50" t="n"/>
      <c r="T82" s="55" t="n"/>
      <c r="U82" s="55" t="n"/>
      <c r="V82" s="55" t="n"/>
    </row>
    <row r="83">
      <c r="A83" s="55" t="n"/>
      <c r="B83" s="55" t="n"/>
      <c r="C83" s="45" t="n"/>
      <c r="D83" s="45" t="n"/>
      <c r="E83" s="45" t="n"/>
      <c r="F83" s="48" t="n"/>
      <c r="G83" s="48" t="n"/>
      <c r="H83" s="48" t="n"/>
      <c r="I83" s="48" t="n"/>
      <c r="J83" s="48" t="n"/>
      <c r="K83" s="48" t="n"/>
      <c r="L83" s="48" t="n"/>
      <c r="M83" s="48" t="n"/>
      <c r="N83" s="48" t="n"/>
      <c r="O83" s="48" t="n"/>
      <c r="P83" s="48" t="n"/>
      <c r="Q83" s="50" t="n"/>
      <c r="R83" s="50" t="n"/>
      <c r="S83" s="50" t="n"/>
      <c r="T83" s="55" t="n"/>
      <c r="U83" s="55" t="n"/>
      <c r="V83" s="55" t="n"/>
    </row>
    <row r="84">
      <c r="A84" s="55" t="n"/>
      <c r="B84" s="55" t="n"/>
      <c r="C84" s="45" t="n"/>
      <c r="D84" s="45" t="n"/>
      <c r="E84" s="45" t="n"/>
      <c r="F84" s="48" t="n"/>
      <c r="G84" s="48" t="n"/>
      <c r="H84" s="48" t="n"/>
      <c r="I84" s="48" t="n"/>
      <c r="J84" s="48" t="n"/>
      <c r="K84" s="48" t="n"/>
      <c r="L84" s="48" t="n"/>
      <c r="M84" s="48" t="n"/>
      <c r="N84" s="48" t="n"/>
      <c r="O84" s="48" t="n"/>
      <c r="P84" s="48" t="n"/>
      <c r="Q84" s="50" t="n"/>
      <c r="R84" s="50" t="n"/>
      <c r="S84" s="50" t="n"/>
      <c r="T84" s="55" t="n"/>
      <c r="U84" s="55" t="n"/>
      <c r="V84" s="55" t="n"/>
    </row>
    <row r="85">
      <c r="A85" s="55" t="n"/>
      <c r="B85" s="55" t="n"/>
      <c r="C85" s="45" t="n"/>
      <c r="D85" s="45" t="n"/>
      <c r="E85" s="45" t="n"/>
      <c r="F85" s="48" t="n"/>
      <c r="G85" s="48" t="n"/>
      <c r="H85" s="48" t="n"/>
      <c r="I85" s="48" t="n"/>
      <c r="J85" s="48" t="n"/>
      <c r="K85" s="48" t="n"/>
      <c r="L85" s="48" t="n"/>
      <c r="M85" s="48" t="n"/>
      <c r="N85" s="48" t="n"/>
      <c r="O85" s="48" t="n"/>
      <c r="P85" s="48" t="n"/>
      <c r="Q85" s="50" t="n"/>
      <c r="R85" s="50" t="n"/>
      <c r="S85" s="50" t="n"/>
      <c r="T85" s="55" t="n"/>
      <c r="U85" s="55" t="n"/>
      <c r="V85" s="55" t="n"/>
    </row>
    <row r="86">
      <c r="A86" s="55" t="n"/>
      <c r="B86" s="55" t="n"/>
      <c r="C86" s="45" t="n"/>
      <c r="D86" s="45" t="n"/>
      <c r="E86" s="45" t="n"/>
      <c r="F86" s="48" t="n"/>
      <c r="G86" s="48" t="n"/>
      <c r="H86" s="48" t="n"/>
      <c r="I86" s="48" t="n"/>
      <c r="J86" s="48" t="n"/>
      <c r="K86" s="48" t="n"/>
      <c r="L86" s="48" t="n"/>
      <c r="M86" s="48" t="n"/>
      <c r="N86" s="48" t="n"/>
      <c r="O86" s="48" t="n"/>
      <c r="P86" s="48" t="n"/>
      <c r="Q86" s="50" t="n"/>
      <c r="R86" s="50" t="n"/>
      <c r="S86" s="50" t="n"/>
      <c r="T86" s="55" t="n"/>
      <c r="U86" s="55" t="n"/>
      <c r="V86" s="55" t="n"/>
    </row>
    <row r="87">
      <c r="A87" s="55" t="n"/>
      <c r="B87" s="55" t="n"/>
      <c r="C87" s="45" t="n"/>
      <c r="D87" s="45" t="n"/>
      <c r="E87" s="45" t="n"/>
      <c r="F87" s="48" t="n"/>
      <c r="G87" s="48" t="n"/>
      <c r="H87" s="48" t="n"/>
      <c r="I87" s="48" t="n"/>
      <c r="J87" s="48" t="n"/>
      <c r="K87" s="48" t="n"/>
      <c r="L87" s="48" t="n"/>
      <c r="M87" s="48" t="n"/>
      <c r="N87" s="48" t="n"/>
      <c r="O87" s="48" t="n"/>
      <c r="P87" s="48" t="n"/>
      <c r="Q87" s="50" t="n"/>
      <c r="R87" s="50" t="n"/>
      <c r="S87" s="50" t="n"/>
      <c r="T87" s="55" t="n"/>
      <c r="U87" s="55" t="n"/>
      <c r="V87" s="55" t="n"/>
    </row>
    <row r="88">
      <c r="A88" s="55" t="n"/>
      <c r="B88" s="55" t="n"/>
      <c r="C88" s="45" t="n"/>
      <c r="D88" s="45" t="n"/>
      <c r="E88" s="45" t="n"/>
      <c r="F88" s="48" t="n"/>
      <c r="G88" s="48" t="n"/>
      <c r="H88" s="48" t="n"/>
      <c r="I88" s="48" t="n"/>
      <c r="J88" s="48" t="n"/>
      <c r="K88" s="48" t="n"/>
      <c r="L88" s="48" t="n"/>
      <c r="M88" s="48" t="n"/>
      <c r="N88" s="48" t="n"/>
      <c r="O88" s="48" t="n"/>
      <c r="P88" s="48" t="n"/>
      <c r="Q88" s="50" t="n"/>
      <c r="R88" s="50" t="n"/>
      <c r="S88" s="50" t="n"/>
      <c r="T88" s="55" t="n"/>
      <c r="U88" s="55" t="n"/>
      <c r="V88" s="55" t="n"/>
    </row>
    <row r="89">
      <c r="A89" s="55" t="n"/>
      <c r="B89" s="55" t="n"/>
      <c r="C89" s="45" t="n"/>
      <c r="D89" s="45" t="n"/>
      <c r="E89" s="45" t="n"/>
      <c r="F89" s="48" t="n"/>
      <c r="G89" s="48" t="n"/>
      <c r="H89" s="48" t="n"/>
      <c r="I89" s="48" t="n"/>
      <c r="J89" s="48" t="n"/>
      <c r="K89" s="48" t="n"/>
      <c r="L89" s="48" t="n"/>
      <c r="M89" s="48" t="n"/>
      <c r="N89" s="48" t="n"/>
      <c r="O89" s="48" t="n"/>
      <c r="P89" s="48" t="n"/>
      <c r="Q89" s="50" t="n"/>
      <c r="R89" s="50" t="n"/>
      <c r="S89" s="50" t="n"/>
      <c r="T89" s="55" t="n"/>
      <c r="U89" s="55" t="n"/>
      <c r="V89" s="55" t="n"/>
    </row>
    <row r="90">
      <c r="A90" s="55" t="n"/>
      <c r="B90" s="55" t="n"/>
      <c r="C90" s="45" t="n"/>
      <c r="D90" s="45" t="n"/>
      <c r="E90" s="45" t="n"/>
      <c r="F90" s="48" t="n"/>
      <c r="G90" s="48" t="n"/>
      <c r="H90" s="48" t="n"/>
      <c r="I90" s="48" t="n"/>
      <c r="J90" s="48" t="n"/>
      <c r="K90" s="48" t="n"/>
      <c r="L90" s="48" t="n"/>
      <c r="M90" s="48" t="n"/>
      <c r="N90" s="48" t="n"/>
      <c r="O90" s="48" t="n"/>
      <c r="P90" s="48" t="n"/>
      <c r="Q90" s="50" t="n"/>
      <c r="R90" s="50" t="n"/>
      <c r="S90" s="50" t="n"/>
      <c r="T90" s="55" t="n"/>
      <c r="U90" s="55" t="n"/>
      <c r="V90" s="55" t="n"/>
    </row>
    <row r="91">
      <c r="A91" s="55" t="n"/>
      <c r="B91" s="55" t="n"/>
      <c r="C91" s="45" t="n"/>
      <c r="D91" s="45" t="n"/>
      <c r="E91" s="45" t="n"/>
      <c r="F91" s="48" t="n"/>
      <c r="G91" s="48" t="n"/>
      <c r="H91" s="48" t="n"/>
      <c r="I91" s="48" t="n"/>
      <c r="J91" s="48" t="n"/>
      <c r="K91" s="48" t="n"/>
      <c r="L91" s="48" t="n"/>
      <c r="M91" s="48" t="n"/>
      <c r="N91" s="48" t="n"/>
      <c r="O91" s="48" t="n"/>
      <c r="P91" s="48" t="n"/>
      <c r="Q91" s="50" t="n"/>
      <c r="R91" s="50" t="n"/>
      <c r="S91" s="50" t="n"/>
      <c r="T91" s="55" t="n"/>
      <c r="U91" s="55" t="n"/>
      <c r="V91" s="55" t="n"/>
    </row>
    <row r="92">
      <c r="A92" s="55" t="n"/>
      <c r="B92" s="55" t="n"/>
      <c r="C92" s="45" t="n"/>
      <c r="D92" s="45" t="n"/>
      <c r="E92" s="45" t="n"/>
      <c r="F92" s="48" t="n"/>
      <c r="G92" s="48" t="n"/>
      <c r="H92" s="48" t="n"/>
      <c r="I92" s="48" t="n"/>
      <c r="J92" s="48" t="n"/>
      <c r="K92" s="48" t="n"/>
      <c r="L92" s="48" t="n"/>
      <c r="M92" s="48" t="n"/>
      <c r="N92" s="48" t="n"/>
      <c r="O92" s="48" t="n"/>
      <c r="P92" s="48" t="n"/>
      <c r="Q92" s="50" t="n"/>
      <c r="R92" s="50" t="n"/>
      <c r="S92" s="50" t="n"/>
      <c r="T92" s="55" t="n"/>
      <c r="U92" s="55" t="n"/>
      <c r="V92" s="55" t="n"/>
    </row>
    <row r="93">
      <c r="A93" s="55" t="n"/>
      <c r="B93" s="55" t="n"/>
      <c r="C93" s="45" t="n"/>
      <c r="D93" s="45" t="n"/>
      <c r="E93" s="45" t="n"/>
      <c r="F93" s="48" t="n"/>
      <c r="G93" s="48" t="n"/>
      <c r="H93" s="48" t="n"/>
      <c r="I93" s="48" t="n"/>
      <c r="J93" s="48" t="n"/>
      <c r="K93" s="48" t="n"/>
      <c r="L93" s="48" t="n"/>
      <c r="M93" s="48" t="n"/>
      <c r="N93" s="48" t="n"/>
      <c r="O93" s="48" t="n"/>
      <c r="P93" s="48" t="n"/>
      <c r="Q93" s="50" t="n"/>
      <c r="R93" s="50" t="n"/>
      <c r="S93" s="50" t="n"/>
      <c r="T93" s="55" t="n"/>
      <c r="U93" s="55" t="n"/>
      <c r="V93" s="55" t="n"/>
    </row>
    <row r="94">
      <c r="A94" s="55" t="n"/>
      <c r="B94" s="55" t="n"/>
      <c r="C94" s="45" t="n"/>
      <c r="D94" s="45" t="n"/>
      <c r="E94" s="45" t="n"/>
      <c r="F94" s="48" t="n"/>
      <c r="G94" s="48" t="n"/>
      <c r="H94" s="48" t="n"/>
      <c r="I94" s="48" t="n"/>
      <c r="J94" s="48" t="n"/>
      <c r="K94" s="48" t="n"/>
      <c r="L94" s="48" t="n"/>
      <c r="M94" s="48" t="n"/>
      <c r="N94" s="48" t="n"/>
      <c r="O94" s="48" t="n"/>
      <c r="P94" s="48" t="n"/>
      <c r="Q94" s="50" t="n"/>
      <c r="R94" s="50" t="n"/>
      <c r="S94" s="50" t="n"/>
      <c r="T94" s="55" t="n"/>
      <c r="U94" s="55" t="n"/>
      <c r="V94" s="55" t="n"/>
    </row>
    <row r="95">
      <c r="A95" s="55" t="n"/>
      <c r="B95" s="55" t="n"/>
      <c r="C95" s="45" t="n"/>
      <c r="D95" s="45" t="n"/>
      <c r="E95" s="45" t="n"/>
      <c r="F95" s="48" t="n"/>
      <c r="G95" s="48" t="n"/>
      <c r="H95" s="48" t="n"/>
      <c r="I95" s="48" t="n"/>
      <c r="J95" s="48" t="n"/>
      <c r="K95" s="48" t="n"/>
      <c r="L95" s="48" t="n"/>
      <c r="M95" s="48" t="n"/>
      <c r="N95" s="48" t="n"/>
      <c r="O95" s="48" t="n"/>
      <c r="P95" s="48" t="n"/>
      <c r="Q95" s="50" t="n"/>
      <c r="R95" s="50" t="n"/>
      <c r="S95" s="50" t="n"/>
      <c r="T95" s="55" t="n"/>
      <c r="U95" s="55" t="n"/>
      <c r="V95" s="55" t="n"/>
    </row>
    <row r="96">
      <c r="A96" s="55" t="n"/>
      <c r="B96" s="55" t="n"/>
      <c r="C96" s="45" t="n"/>
      <c r="D96" s="45" t="n"/>
      <c r="E96" s="45" t="n"/>
      <c r="F96" s="48" t="n"/>
      <c r="G96" s="48" t="n"/>
      <c r="H96" s="48" t="n"/>
      <c r="I96" s="48" t="n"/>
      <c r="J96" s="48" t="n"/>
      <c r="K96" s="48" t="n"/>
      <c r="L96" s="48" t="n"/>
      <c r="M96" s="48" t="n"/>
      <c r="N96" s="48" t="n"/>
      <c r="O96" s="48" t="n"/>
      <c r="P96" s="48" t="n"/>
      <c r="Q96" s="50" t="n"/>
      <c r="R96" s="50" t="n"/>
      <c r="S96" s="50" t="n"/>
      <c r="T96" s="55" t="n"/>
      <c r="U96" s="55" t="n"/>
      <c r="V96" s="55" t="n"/>
    </row>
    <row r="97">
      <c r="A97" s="55" t="n"/>
      <c r="B97" s="55" t="n"/>
      <c r="C97" s="45" t="n"/>
      <c r="D97" s="45" t="n"/>
      <c r="E97" s="45" t="n"/>
      <c r="F97" s="48" t="n"/>
      <c r="G97" s="48" t="n"/>
      <c r="H97" s="48" t="n"/>
      <c r="I97" s="48" t="n"/>
      <c r="J97" s="48" t="n"/>
      <c r="K97" s="48" t="n"/>
      <c r="L97" s="48" t="n"/>
      <c r="M97" s="48" t="n"/>
      <c r="N97" s="48" t="n"/>
      <c r="O97" s="48" t="n"/>
      <c r="P97" s="48" t="n"/>
      <c r="Q97" s="50" t="n"/>
      <c r="R97" s="50" t="n"/>
      <c r="S97" s="50" t="n"/>
      <c r="T97" s="55" t="n"/>
      <c r="U97" s="55" t="n"/>
      <c r="V97" s="55" t="n"/>
    </row>
    <row r="98">
      <c r="A98" s="55" t="n"/>
      <c r="B98" s="55" t="n"/>
      <c r="C98" s="45" t="n"/>
      <c r="D98" s="45" t="n"/>
      <c r="E98" s="45" t="n"/>
      <c r="F98" s="48" t="n"/>
      <c r="G98" s="48" t="n"/>
      <c r="H98" s="48" t="n"/>
      <c r="I98" s="48" t="n"/>
      <c r="J98" s="48" t="n"/>
      <c r="K98" s="48" t="n"/>
      <c r="L98" s="48" t="n"/>
      <c r="M98" s="48" t="n"/>
      <c r="N98" s="48" t="n"/>
      <c r="O98" s="48" t="n"/>
      <c r="P98" s="48" t="n"/>
      <c r="Q98" s="50" t="n"/>
      <c r="R98" s="50" t="n"/>
      <c r="S98" s="50" t="n"/>
      <c r="T98" s="55" t="n"/>
      <c r="U98" s="55" t="n"/>
      <c r="V98" s="55" t="n"/>
    </row>
    <row r="99">
      <c r="A99" s="55" t="n"/>
      <c r="B99" s="55" t="n"/>
      <c r="C99" s="45" t="n"/>
      <c r="D99" s="45" t="n"/>
      <c r="E99" s="45" t="n"/>
      <c r="F99" s="48" t="n"/>
      <c r="G99" s="48" t="n"/>
      <c r="H99" s="48" t="n"/>
      <c r="I99" s="48" t="n"/>
      <c r="J99" s="48" t="n"/>
      <c r="K99" s="48" t="n"/>
      <c r="L99" s="48" t="n"/>
      <c r="M99" s="48" t="n"/>
      <c r="N99" s="48" t="n"/>
      <c r="O99" s="48" t="n"/>
      <c r="P99" s="48" t="n"/>
      <c r="Q99" s="50" t="n"/>
      <c r="R99" s="50" t="n"/>
      <c r="S99" s="50" t="n"/>
      <c r="T99" s="55" t="n"/>
      <c r="U99" s="55" t="n"/>
      <c r="V99" s="55" t="n"/>
    </row>
    <row r="100">
      <c r="A100" s="55" t="n"/>
      <c r="B100" s="55" t="n"/>
      <c r="C100" s="45" t="n"/>
      <c r="D100" s="45" t="n"/>
      <c r="E100" s="45" t="n"/>
      <c r="F100" s="48" t="n"/>
      <c r="G100" s="48" t="n"/>
      <c r="H100" s="48" t="n"/>
      <c r="I100" s="48" t="n"/>
      <c r="J100" s="48" t="n"/>
      <c r="K100" s="48" t="n"/>
      <c r="L100" s="48" t="n"/>
      <c r="M100" s="48" t="n"/>
      <c r="N100" s="48" t="n"/>
      <c r="O100" s="48" t="n"/>
      <c r="P100" s="48" t="n"/>
      <c r="Q100" s="55" t="n"/>
      <c r="R100" s="55" t="n"/>
      <c r="S100" s="55" t="n"/>
      <c r="T100" s="55" t="n"/>
      <c r="U100" s="55" t="n"/>
      <c r="V100" s="55" t="n"/>
    </row>
    <row r="101">
      <c r="A101" s="55" t="n"/>
      <c r="B101" s="55" t="n"/>
      <c r="C101" s="45" t="n"/>
      <c r="D101" s="45" t="n"/>
      <c r="E101" s="45" t="n"/>
      <c r="F101" s="48" t="n"/>
      <c r="G101" s="48" t="n"/>
      <c r="H101" s="48" t="n"/>
      <c r="I101" s="48" t="n"/>
      <c r="J101" s="48" t="n"/>
      <c r="K101" s="48" t="n"/>
      <c r="L101" s="48" t="n"/>
      <c r="M101" s="48" t="n"/>
      <c r="N101" s="48" t="n"/>
      <c r="O101" s="48" t="n"/>
      <c r="P101" s="48" t="n"/>
      <c r="Q101" s="55" t="n"/>
      <c r="R101" s="55" t="n"/>
      <c r="S101" s="55" t="n"/>
      <c r="T101" s="55" t="n"/>
      <c r="U101" s="55" t="n"/>
      <c r="V101" s="55" t="n"/>
    </row>
    <row r="102">
      <c r="A102" s="55" t="n"/>
      <c r="B102" s="55" t="n"/>
      <c r="C102" s="45" t="n"/>
      <c r="D102" s="45" t="n"/>
      <c r="E102" s="45" t="n"/>
      <c r="F102" s="55" t="n"/>
      <c r="G102" s="55" t="n"/>
      <c r="H102" s="55" t="n"/>
      <c r="I102" s="55" t="n"/>
      <c r="J102" s="55" t="n"/>
      <c r="K102" s="55" t="n"/>
      <c r="L102" s="55" t="n"/>
      <c r="M102" s="55" t="n"/>
      <c r="N102" s="55" t="n"/>
      <c r="O102" s="55" t="n"/>
      <c r="P102" s="55" t="n"/>
      <c r="Q102" s="55" t="n"/>
      <c r="R102" s="55" t="n"/>
      <c r="S102" s="55" t="n"/>
      <c r="T102" s="55" t="n"/>
      <c r="U102" s="55" t="n"/>
      <c r="V102" s="55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S61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5" t="inlineStr">
        <is>
          <t>年度/地方</t>
        </is>
      </c>
      <c r="B1" s="55" t="inlineStr">
        <is>
          <t>府県</t>
        </is>
      </c>
      <c r="C1" s="55" t="inlineStr">
        <is>
          <t>尋常正敎科</t>
        </is>
      </c>
      <c r="D1" s="55" t="inlineStr">
        <is>
          <t>尋常正敎科</t>
        </is>
      </c>
      <c r="E1" s="55" t="inlineStr">
        <is>
          <t>尋常正敎科</t>
        </is>
      </c>
      <c r="F1" s="55" t="inlineStr">
        <is>
          <t>尋常補習科</t>
        </is>
      </c>
      <c r="G1" s="55" t="inlineStr">
        <is>
          <t>尋常補習科</t>
        </is>
      </c>
      <c r="H1" s="55" t="inlineStr">
        <is>
          <t>尋常補習科</t>
        </is>
      </c>
      <c r="I1" s="55" t="inlineStr">
        <is>
          <t>高等正敎科</t>
        </is>
      </c>
      <c r="J1" s="55" t="inlineStr">
        <is>
          <t>高等正敎科</t>
        </is>
      </c>
      <c r="K1" s="55" t="inlineStr">
        <is>
          <t>高等正敎科</t>
        </is>
      </c>
      <c r="L1" s="55" t="inlineStr">
        <is>
          <t>高等補習科</t>
        </is>
      </c>
      <c r="M1" s="55" t="inlineStr">
        <is>
          <t>高等補習科</t>
        </is>
      </c>
      <c r="N1" s="55" t="inlineStr">
        <is>
          <t>高等補習科</t>
        </is>
      </c>
      <c r="O1" s="55" t="inlineStr">
        <is>
          <t>合計</t>
        </is>
      </c>
      <c r="P1" s="55" t="inlineStr">
        <is>
          <t>合計</t>
        </is>
      </c>
      <c r="Q1" s="55" t="inlineStr">
        <is>
          <t>合計</t>
        </is>
      </c>
      <c r="R1" s="55" t="inlineStr">
        <is>
          <t>學校一ニ付兒童</t>
        </is>
      </c>
      <c r="S1" s="55" t="inlineStr">
        <is>
          <t>總敎員一ニ付兒童</t>
        </is>
      </c>
    </row>
    <row r="2">
      <c r="A2" s="55" t="inlineStr"/>
      <c r="B2" s="55" t="inlineStr"/>
      <c r="C2" s="55" t="inlineStr">
        <is>
          <t>男</t>
        </is>
      </c>
      <c r="D2" s="55" t="inlineStr">
        <is>
          <t>女</t>
        </is>
      </c>
      <c r="E2" s="55" t="inlineStr">
        <is>
          <t>計</t>
        </is>
      </c>
      <c r="F2" s="55" t="inlineStr">
        <is>
          <t>男</t>
        </is>
      </c>
      <c r="G2" s="55" t="inlineStr">
        <is>
          <t>女</t>
        </is>
      </c>
      <c r="H2" s="55" t="inlineStr">
        <is>
          <t>計</t>
        </is>
      </c>
      <c r="I2" s="55" t="inlineStr">
        <is>
          <t>男</t>
        </is>
      </c>
      <c r="J2" s="55" t="inlineStr">
        <is>
          <t>女</t>
        </is>
      </c>
      <c r="K2" s="55" t="inlineStr">
        <is>
          <t>計</t>
        </is>
      </c>
      <c r="L2" s="55" t="inlineStr">
        <is>
          <t>男</t>
        </is>
      </c>
      <c r="M2" s="55" t="inlineStr">
        <is>
          <t>女</t>
        </is>
      </c>
      <c r="N2" s="55" t="inlineStr">
        <is>
          <t>計</t>
        </is>
      </c>
      <c r="O2" s="55" t="inlineStr">
        <is>
          <t>男</t>
        </is>
      </c>
      <c r="P2" s="55" t="inlineStr">
        <is>
          <t>女</t>
        </is>
      </c>
      <c r="Q2" s="55" t="inlineStr">
        <is>
          <t>計</t>
        </is>
      </c>
      <c r="R2" s="55" t="inlineStr"/>
      <c r="S2" s="55" t="inlineStr"/>
    </row>
    <row r="3">
      <c r="A3" s="55" t="inlineStr">
        <is>
          <t>明治43年度</t>
        </is>
      </c>
      <c r="B3" s="55" t="inlineStr"/>
      <c r="C3" s="55" t="n">
        <v>3324784</v>
      </c>
      <c r="D3" s="55" t="n">
        <v>3005080</v>
      </c>
      <c r="E3" s="55" t="n">
        <v>6329864</v>
      </c>
      <c r="F3" s="55" t="n">
        <v>1290</v>
      </c>
      <c r="G3" s="55" t="n">
        <v>4107</v>
      </c>
      <c r="H3" s="55" t="n">
        <v>5397</v>
      </c>
      <c r="I3" s="55" t="n">
        <v>367057</v>
      </c>
      <c r="J3" s="55" t="n">
        <v>154347</v>
      </c>
      <c r="K3" s="55" t="n">
        <v>521404</v>
      </c>
      <c r="L3" s="55" t="n">
        <v>1446</v>
      </c>
      <c r="M3" s="55" t="n">
        <v>3607</v>
      </c>
      <c r="N3" s="55" t="n">
        <v>5053</v>
      </c>
      <c r="O3" s="55" t="n">
        <v>3694577</v>
      </c>
      <c r="P3" s="55" t="n">
        <v>3167141</v>
      </c>
      <c r="Q3" s="55" t="n">
        <v>6861718</v>
      </c>
      <c r="R3" s="55" t="n">
        <v>264.8</v>
      </c>
      <c r="S3" s="55" t="n">
        <v>45.1</v>
      </c>
    </row>
    <row r="4">
      <c r="A4" s="55" t="inlineStr">
        <is>
          <t>明治44年度</t>
        </is>
      </c>
      <c r="B4" s="55" t="inlineStr"/>
      <c r="C4" s="55" t="n">
        <v>3366997</v>
      </c>
      <c r="D4" s="55" t="n">
        <v>3080167</v>
      </c>
      <c r="E4" s="55" t="n">
        <v>6447164</v>
      </c>
      <c r="F4" s="55" t="n">
        <v>1248</v>
      </c>
      <c r="G4" s="55" t="n">
        <v>3914</v>
      </c>
      <c r="H4" s="55" t="n">
        <v>5162</v>
      </c>
      <c r="I4" s="55" t="n">
        <v>394551</v>
      </c>
      <c r="J4" s="55" t="n">
        <v>171956</v>
      </c>
      <c r="K4" s="55" t="n">
        <v>566507</v>
      </c>
      <c r="L4" s="55" t="n">
        <v>1188</v>
      </c>
      <c r="M4" s="55" t="n">
        <v>3640</v>
      </c>
      <c r="N4" s="55" t="n">
        <v>4828</v>
      </c>
      <c r="O4" s="55" t="n">
        <v>3763984</v>
      </c>
      <c r="P4" s="55" t="n">
        <v>3259677</v>
      </c>
      <c r="Q4" s="55" t="n">
        <v>7023661</v>
      </c>
      <c r="R4" s="55" t="n">
        <v>272.8</v>
      </c>
      <c r="S4" s="55" t="n">
        <v>44.6</v>
      </c>
    </row>
    <row r="5">
      <c r="A5" s="55" t="inlineStr">
        <is>
          <t>大正1年度</t>
        </is>
      </c>
      <c r="B5" s="55" t="inlineStr"/>
      <c r="C5" s="55" t="n">
        <v>3348129</v>
      </c>
      <c r="D5" s="55" t="n">
        <v>3078414</v>
      </c>
      <c r="E5" s="55" t="n">
        <v>6426543</v>
      </c>
      <c r="F5" s="55" t="n">
        <v>1514</v>
      </c>
      <c r="G5" s="55" t="n">
        <v>4027</v>
      </c>
      <c r="H5" s="55" t="n">
        <v>5541</v>
      </c>
      <c r="I5" s="55" t="n">
        <v>416961</v>
      </c>
      <c r="J5" s="55" t="n">
        <v>183489</v>
      </c>
      <c r="K5" s="55" t="n">
        <v>600450</v>
      </c>
      <c r="L5" s="55" t="n">
        <v>1061</v>
      </c>
      <c r="M5" s="55" t="n">
        <v>3835</v>
      </c>
      <c r="N5" s="55" t="n">
        <v>4896</v>
      </c>
      <c r="O5" s="55" t="n">
        <v>3767665</v>
      </c>
      <c r="P5" s="55" t="n">
        <v>3269765</v>
      </c>
      <c r="Q5" s="55" t="n">
        <v>7037430</v>
      </c>
      <c r="R5" s="55" t="n">
        <v>274.1</v>
      </c>
      <c r="S5" s="55" t="n">
        <v>44.4</v>
      </c>
    </row>
    <row r="6">
      <c r="A6" s="55" t="inlineStr">
        <is>
          <t>大正2年度</t>
        </is>
      </c>
      <c r="B6" s="55" t="inlineStr"/>
      <c r="C6" s="55" t="n">
        <v>3367679</v>
      </c>
      <c r="D6" s="55" t="n">
        <v>3093574</v>
      </c>
      <c r="E6" s="55" t="n">
        <v>6461253</v>
      </c>
      <c r="F6" s="55" t="n">
        <v>1332</v>
      </c>
      <c r="G6" s="55" t="n">
        <v>3813</v>
      </c>
      <c r="H6" s="55" t="n">
        <v>5145</v>
      </c>
      <c r="I6" s="55" t="n">
        <v>432674</v>
      </c>
      <c r="J6" s="55" t="n">
        <v>191302</v>
      </c>
      <c r="K6" s="55" t="n">
        <v>623976</v>
      </c>
      <c r="L6" s="55" t="n">
        <v>968</v>
      </c>
      <c r="M6" s="55" t="n">
        <v>4413</v>
      </c>
      <c r="N6" s="55" t="n">
        <v>5381</v>
      </c>
      <c r="O6" s="55" t="n">
        <v>3802653</v>
      </c>
      <c r="P6" s="55" t="n">
        <v>3293102</v>
      </c>
      <c r="Q6" s="55" t="n">
        <v>7095755</v>
      </c>
      <c r="R6" s="55" t="n">
        <v>277</v>
      </c>
      <c r="S6" s="55" t="n">
        <v>45.1</v>
      </c>
    </row>
    <row r="7">
      <c r="A7" s="55" t="inlineStr">
        <is>
          <t>大正3年度</t>
        </is>
      </c>
      <c r="B7" s="55" t="inlineStr"/>
      <c r="C7" s="55" t="n">
        <v>3425257</v>
      </c>
      <c r="D7" s="55" t="n">
        <v>3163140</v>
      </c>
      <c r="E7" s="55" t="n">
        <v>6588397</v>
      </c>
      <c r="F7" s="55" t="n">
        <v>1587</v>
      </c>
      <c r="G7" s="55" t="n">
        <v>4010</v>
      </c>
      <c r="H7" s="55" t="n">
        <v>5597</v>
      </c>
      <c r="I7" s="55" t="n">
        <v>459739</v>
      </c>
      <c r="J7" s="55" t="n">
        <v>204162</v>
      </c>
      <c r="K7" s="55" t="n">
        <v>663901</v>
      </c>
      <c r="L7" s="55" t="n">
        <v>1271</v>
      </c>
      <c r="M7" s="55" t="n">
        <v>4567</v>
      </c>
      <c r="N7" s="55" t="n">
        <v>5838</v>
      </c>
      <c r="O7" s="55" t="n">
        <v>3887854</v>
      </c>
      <c r="P7" s="55" t="n">
        <v>3375879</v>
      </c>
      <c r="Q7" s="55" t="n">
        <v>7263733</v>
      </c>
      <c r="R7" s="55" t="n">
        <v>284.2</v>
      </c>
      <c r="S7" s="55" t="n">
        <v>45.5</v>
      </c>
    </row>
    <row r="8">
      <c r="A8" s="55" t="inlineStr">
        <is>
          <t>大正4年度</t>
        </is>
      </c>
      <c r="B8" s="55" t="inlineStr"/>
      <c r="C8" s="55" t="n">
        <v>3494684</v>
      </c>
      <c r="D8" s="55" t="n">
        <v>3239965</v>
      </c>
      <c r="E8" s="55" t="n">
        <v>6734649</v>
      </c>
      <c r="F8" s="55" t="n">
        <v>2039</v>
      </c>
      <c r="G8" s="55" t="n">
        <v>3996</v>
      </c>
      <c r="H8" s="55" t="n">
        <v>6035</v>
      </c>
      <c r="I8" s="55" t="n">
        <v>488297</v>
      </c>
      <c r="J8" s="55" t="n">
        <v>219149</v>
      </c>
      <c r="K8" s="55" t="n">
        <v>707446</v>
      </c>
      <c r="L8" s="55" t="n">
        <v>1529</v>
      </c>
      <c r="M8" s="55" t="n">
        <v>4993</v>
      </c>
      <c r="N8" s="55" t="n">
        <v>6522</v>
      </c>
      <c r="O8" s="55" t="n">
        <v>3986549</v>
      </c>
      <c r="P8" s="55" t="n">
        <v>3468103</v>
      </c>
      <c r="Q8" s="55" t="n">
        <v>7454652</v>
      </c>
      <c r="R8" s="55" t="n">
        <v>291.4</v>
      </c>
      <c r="S8" s="55" t="n">
        <v>45.7</v>
      </c>
    </row>
    <row r="9">
      <c r="A9" s="55" t="inlineStr">
        <is>
          <t>大正5年度</t>
        </is>
      </c>
      <c r="B9" s="55" t="inlineStr"/>
      <c r="C9" s="55" t="n">
        <v>3581858</v>
      </c>
      <c r="D9" s="55" t="n">
        <v>3336341</v>
      </c>
      <c r="E9" s="55" t="n">
        <v>6918199</v>
      </c>
      <c r="F9" s="55" t="n">
        <v>2037</v>
      </c>
      <c r="G9" s="55" t="n">
        <v>4169</v>
      </c>
      <c r="H9" s="55" t="n">
        <v>6206</v>
      </c>
      <c r="I9" s="55" t="n">
        <v>497095</v>
      </c>
      <c r="J9" s="55" t="n">
        <v>226038</v>
      </c>
      <c r="K9" s="55" t="n">
        <v>723133</v>
      </c>
      <c r="L9" s="55" t="n">
        <v>1772</v>
      </c>
      <c r="M9" s="55" t="n">
        <v>4737</v>
      </c>
      <c r="N9" s="55" t="n">
        <v>6509</v>
      </c>
      <c r="O9" s="55" t="n">
        <v>4082762</v>
      </c>
      <c r="P9" s="55" t="n">
        <v>3571285</v>
      </c>
      <c r="Q9" s="55" t="n">
        <v>7654047</v>
      </c>
      <c r="R9" s="55" t="n">
        <v>288.6</v>
      </c>
      <c r="S9" s="55" t="n">
        <v>46.1</v>
      </c>
    </row>
    <row r="10">
      <c r="A10" s="55" t="inlineStr">
        <is>
          <t>大正6年度</t>
        </is>
      </c>
      <c r="B10" s="55" t="inlineStr"/>
      <c r="C10" s="55" t="n">
        <v>3687054</v>
      </c>
      <c r="D10" s="55" t="n">
        <v>3457259</v>
      </c>
      <c r="E10" s="55" t="n">
        <v>7144313</v>
      </c>
      <c r="F10" s="55" t="n">
        <v>1777</v>
      </c>
      <c r="G10" s="55" t="n">
        <v>3857</v>
      </c>
      <c r="H10" s="55" t="n">
        <v>5634</v>
      </c>
      <c r="I10" s="55" t="n">
        <v>498463</v>
      </c>
      <c r="J10" s="55" t="n">
        <v>229745</v>
      </c>
      <c r="K10" s="55" t="n">
        <v>728208</v>
      </c>
      <c r="L10" s="55" t="n">
        <v>1719</v>
      </c>
      <c r="M10" s="55" t="n">
        <v>4662</v>
      </c>
      <c r="N10" s="55" t="n">
        <v>6381</v>
      </c>
      <c r="O10" s="55" t="n">
        <v>4189013</v>
      </c>
      <c r="P10" s="55" t="n">
        <v>3695523</v>
      </c>
      <c r="Q10" s="55" t="n">
        <v>7884536</v>
      </c>
      <c r="R10" s="55" t="n">
        <v>307.6</v>
      </c>
      <c r="S10" s="55" t="n">
        <v>46.5</v>
      </c>
    </row>
    <row r="11">
      <c r="A11" s="55" t="inlineStr">
        <is>
          <t>大正7年度</t>
        </is>
      </c>
      <c r="B11" s="55" t="inlineStr"/>
      <c r="C11" s="55" t="n">
        <v>3815104</v>
      </c>
      <c r="D11" s="55" t="n">
        <v>3591974</v>
      </c>
      <c r="E11" s="55" t="n">
        <v>7407078</v>
      </c>
      <c r="F11" s="55" t="n">
        <v>1445</v>
      </c>
      <c r="G11" s="55" t="n">
        <v>3256</v>
      </c>
      <c r="H11" s="55" t="n">
        <v>4701</v>
      </c>
      <c r="I11" s="55" t="n">
        <v>490593</v>
      </c>
      <c r="J11" s="55" t="n">
        <v>228563</v>
      </c>
      <c r="K11" s="55" t="n">
        <v>719156</v>
      </c>
      <c r="L11" s="55" t="n">
        <v>1751</v>
      </c>
      <c r="M11" s="55" t="n">
        <v>4661</v>
      </c>
      <c r="N11" s="55" t="n">
        <v>6412</v>
      </c>
      <c r="O11" s="55" t="n">
        <v>4308893</v>
      </c>
      <c r="P11" s="55" t="n">
        <v>3828454</v>
      </c>
      <c r="Q11" s="55" t="n">
        <v>8137347</v>
      </c>
      <c r="R11" s="55" t="n">
        <v>317.6</v>
      </c>
      <c r="S11" s="55" t="n">
        <v>47</v>
      </c>
    </row>
    <row r="12">
      <c r="A12" s="55" t="inlineStr">
        <is>
          <t>大正8年度</t>
        </is>
      </c>
      <c r="B12" s="55" t="inlineStr"/>
      <c r="C12" s="55" t="n">
        <v>3894289</v>
      </c>
      <c r="D12" s="55" t="n">
        <v>3677957</v>
      </c>
      <c r="E12" s="55" t="n">
        <v>7572246</v>
      </c>
      <c r="F12" s="55" t="n">
        <v>1679</v>
      </c>
      <c r="G12" s="55" t="n">
        <v>2882</v>
      </c>
      <c r="H12" s="55" t="n">
        <v>4561</v>
      </c>
      <c r="I12" s="55" t="n">
        <v>528130</v>
      </c>
      <c r="J12" s="55" t="n">
        <v>252437</v>
      </c>
      <c r="K12" s="55" t="n">
        <v>780567</v>
      </c>
      <c r="L12" s="55" t="n">
        <v>1645</v>
      </c>
      <c r="M12" s="55" t="n">
        <v>3973</v>
      </c>
      <c r="N12" s="55" t="n">
        <v>5618</v>
      </c>
      <c r="O12" s="55" t="n">
        <v>4425743</v>
      </c>
      <c r="P12" s="55" t="n">
        <v>3937249</v>
      </c>
      <c r="Q12" s="55" t="n">
        <v>8362992</v>
      </c>
      <c r="R12" s="55" t="n">
        <v>326.1</v>
      </c>
      <c r="S12" s="55" t="n">
        <v>46.9</v>
      </c>
    </row>
    <row r="13">
      <c r="A13" s="55" t="inlineStr">
        <is>
          <t>大正9年度</t>
        </is>
      </c>
      <c r="B13" s="55" t="inlineStr"/>
      <c r="C13" s="55" t="n">
        <v>3964247</v>
      </c>
      <c r="D13" s="55" t="n">
        <v>3755213</v>
      </c>
      <c r="E13" s="55" t="n">
        <v>7719460</v>
      </c>
      <c r="F13" s="55" t="n">
        <v>1540</v>
      </c>
      <c r="G13" s="55" t="n">
        <v>2534</v>
      </c>
      <c r="H13" s="55" t="n">
        <v>4074</v>
      </c>
      <c r="I13" s="55" t="n">
        <v>604545</v>
      </c>
      <c r="J13" s="55" t="n">
        <v>300231</v>
      </c>
      <c r="K13" s="55" t="n">
        <v>904776</v>
      </c>
      <c r="L13" s="55" t="n">
        <v>1303</v>
      </c>
      <c r="M13" s="55" t="n">
        <v>3258</v>
      </c>
      <c r="N13" s="55" t="n">
        <v>4561</v>
      </c>
      <c r="O13" s="55" t="n">
        <v>4571635</v>
      </c>
      <c r="P13" s="55" t="n">
        <v>4061236</v>
      </c>
      <c r="Q13" s="55" t="n">
        <v>8632871</v>
      </c>
      <c r="R13" s="55" t="n">
        <v>336.7</v>
      </c>
      <c r="S13" s="55" t="n">
        <v>46.6</v>
      </c>
    </row>
    <row r="14">
      <c r="A14" s="55" t="inlineStr">
        <is>
          <t>北海道</t>
        </is>
      </c>
      <c r="B14" s="55" t="inlineStr">
        <is>
          <t>北海道</t>
        </is>
      </c>
      <c r="C14" s="55" t="n">
        <v>181058</v>
      </c>
      <c r="D14" s="55" t="n">
        <v>162454</v>
      </c>
      <c r="E14" s="55" t="n">
        <v>343512</v>
      </c>
      <c r="F14" s="55" t="n">
        <v>226</v>
      </c>
      <c r="G14" s="55" t="n">
        <v>175</v>
      </c>
      <c r="H14" s="55" t="n">
        <v>401</v>
      </c>
      <c r="I14" s="55" t="n">
        <v>21644</v>
      </c>
      <c r="J14" s="55" t="n">
        <v>9971</v>
      </c>
      <c r="K14" s="55" t="n">
        <v>31615</v>
      </c>
      <c r="L14" s="55" t="n">
        <v>9</v>
      </c>
      <c r="M14" s="55" t="n">
        <v>118</v>
      </c>
      <c r="N14" s="55" t="n">
        <v>127</v>
      </c>
      <c r="O14" s="55" t="n">
        <v>202937</v>
      </c>
      <c r="P14" s="55" t="n">
        <v>172718</v>
      </c>
      <c r="Q14" s="55" t="n">
        <v>375655</v>
      </c>
      <c r="R14" s="55" t="n">
        <v>244.2</v>
      </c>
      <c r="S14" s="55" t="n">
        <v>49.8</v>
      </c>
    </row>
    <row r="15">
      <c r="A15" s="55" t="inlineStr">
        <is>
          <t>東北區</t>
        </is>
      </c>
      <c r="B15" s="55" t="inlineStr">
        <is>
          <t>青森</t>
        </is>
      </c>
      <c r="C15" s="55" t="n">
        <v>60982</v>
      </c>
      <c r="D15" s="55" t="n">
        <v>54150</v>
      </c>
      <c r="E15" s="55" t="n">
        <v>115132</v>
      </c>
      <c r="F15" s="55" t="n">
        <v>69</v>
      </c>
      <c r="G15" s="55" t="n">
        <v>13</v>
      </c>
      <c r="H15" s="55" t="n">
        <v>82</v>
      </c>
      <c r="I15" s="55" t="n">
        <v>6887</v>
      </c>
      <c r="J15" s="55" t="n">
        <v>2600</v>
      </c>
      <c r="K15" s="55" t="n">
        <v>9487</v>
      </c>
      <c r="L15" s="55" t="n">
        <v>8</v>
      </c>
      <c r="M15" s="55" t="n">
        <v>4</v>
      </c>
      <c r="N15" s="55" t="n">
        <v>12</v>
      </c>
      <c r="O15" s="55" t="n">
        <v>67946</v>
      </c>
      <c r="P15" s="55" t="n">
        <v>56767</v>
      </c>
      <c r="Q15" s="55" t="n">
        <v>124713</v>
      </c>
      <c r="R15" s="55" t="n">
        <v>221.9</v>
      </c>
      <c r="S15" s="55" t="n">
        <v>58.7</v>
      </c>
    </row>
    <row r="16">
      <c r="A16" s="55" t="inlineStr">
        <is>
          <t>東北區</t>
        </is>
      </c>
      <c r="B16" s="55" t="inlineStr">
        <is>
          <t>岩手</t>
        </is>
      </c>
      <c r="C16" s="55" t="n">
        <v>64106</v>
      </c>
      <c r="D16" s="55" t="n">
        <v>59718</v>
      </c>
      <c r="E16" s="55" t="n">
        <v>123824</v>
      </c>
      <c r="F16" s="55" t="n">
        <v>7</v>
      </c>
      <c r="G16" s="55" t="n">
        <v>2</v>
      </c>
      <c r="H16" s="55" t="n">
        <v>9</v>
      </c>
      <c r="I16" s="55" t="n">
        <v>16337</v>
      </c>
      <c r="J16" s="55" t="n">
        <v>7473</v>
      </c>
      <c r="K16" s="55" t="n">
        <v>23810</v>
      </c>
      <c r="L16" s="55" t="n">
        <v>136</v>
      </c>
      <c r="M16" s="55" t="n">
        <v>239</v>
      </c>
      <c r="N16" s="55" t="n">
        <v>375</v>
      </c>
      <c r="O16" s="55" t="n">
        <v>72945</v>
      </c>
      <c r="P16" s="55" t="n">
        <v>63251</v>
      </c>
      <c r="Q16" s="55" t="n">
        <v>136196</v>
      </c>
      <c r="R16" s="55" t="n">
        <v>194.6</v>
      </c>
      <c r="S16" s="55" t="n">
        <v>48.7</v>
      </c>
    </row>
    <row r="17">
      <c r="A17" s="55" t="inlineStr">
        <is>
          <t>東北區</t>
        </is>
      </c>
      <c r="B17" s="55" t="inlineStr">
        <is>
          <t>秋田</t>
        </is>
      </c>
      <c r="C17" s="55" t="n">
        <v>71015</v>
      </c>
      <c r="D17" s="55" t="n">
        <v>63701</v>
      </c>
      <c r="E17" s="55" t="n">
        <v>134716</v>
      </c>
      <c r="F17" s="55" t="inlineStr"/>
      <c r="G17" s="55" t="n">
        <v>52</v>
      </c>
      <c r="H17" s="55" t="n">
        <v>52</v>
      </c>
      <c r="I17" s="55" t="n">
        <v>10186</v>
      </c>
      <c r="J17" s="55" t="n">
        <v>3527</v>
      </c>
      <c r="K17" s="55" t="n">
        <v>13713</v>
      </c>
      <c r="L17" s="55" t="n">
        <v>18</v>
      </c>
      <c r="M17" s="55" t="n">
        <v>49</v>
      </c>
      <c r="N17" s="55" t="n">
        <v>67</v>
      </c>
      <c r="O17" s="55" t="n">
        <v>81219</v>
      </c>
      <c r="P17" s="55" t="n">
        <v>67329</v>
      </c>
      <c r="Q17" s="55" t="n">
        <v>148548</v>
      </c>
      <c r="R17" s="55" t="n">
        <v>294.2</v>
      </c>
      <c r="S17" s="55" t="n">
        <v>49.4</v>
      </c>
    </row>
    <row r="18">
      <c r="A18" s="55" t="inlineStr">
        <is>
          <t>東北區</t>
        </is>
      </c>
      <c r="B18" s="55" t="inlineStr">
        <is>
          <t>山形</t>
        </is>
      </c>
      <c r="C18" s="55" t="n">
        <v>73476</v>
      </c>
      <c r="D18" s="55" t="n">
        <v>70028</v>
      </c>
      <c r="E18" s="55" t="n">
        <v>143504</v>
      </c>
      <c r="F18" s="55" t="n">
        <v>59</v>
      </c>
      <c r="G18" s="55" t="n">
        <v>6</v>
      </c>
      <c r="H18" s="55" t="n">
        <v>65</v>
      </c>
      <c r="I18" s="55" t="n">
        <v>12387</v>
      </c>
      <c r="J18" s="55" t="n">
        <v>5335</v>
      </c>
      <c r="K18" s="55" t="n">
        <v>17722</v>
      </c>
      <c r="L18" s="55" t="n">
        <v>42</v>
      </c>
      <c r="M18" s="55" t="n">
        <v>6</v>
      </c>
      <c r="N18" s="55" t="n">
        <v>48</v>
      </c>
      <c r="O18" s="55" t="n">
        <v>85964</v>
      </c>
      <c r="P18" s="55" t="n">
        <v>75375</v>
      </c>
      <c r="Q18" s="55" t="n">
        <v>161339</v>
      </c>
      <c r="R18" s="55" t="n">
        <v>293.3</v>
      </c>
      <c r="S18" s="55" t="n">
        <v>46.9</v>
      </c>
    </row>
    <row r="19">
      <c r="A19" s="55" t="inlineStr">
        <is>
          <t>東北區</t>
        </is>
      </c>
      <c r="B19" s="55" t="inlineStr">
        <is>
          <t>宮城</t>
        </is>
      </c>
      <c r="C19" s="55" t="n">
        <v>74061</v>
      </c>
      <c r="D19" s="55" t="n">
        <v>70862</v>
      </c>
      <c r="E19" s="55" t="n">
        <v>144923</v>
      </c>
      <c r="F19" s="55" t="n">
        <v>18</v>
      </c>
      <c r="G19" s="55" t="n">
        <v>75</v>
      </c>
      <c r="H19" s="55" t="n">
        <v>93</v>
      </c>
      <c r="I19" s="55" t="n">
        <v>11157</v>
      </c>
      <c r="J19" s="55" t="n">
        <v>6591</v>
      </c>
      <c r="K19" s="55" t="n">
        <v>17748</v>
      </c>
      <c r="L19" s="55" t="n">
        <v>51</v>
      </c>
      <c r="M19" s="55" t="n">
        <v>156</v>
      </c>
      <c r="N19" s="55" t="n">
        <v>207</v>
      </c>
      <c r="O19" s="55" t="n">
        <v>85287</v>
      </c>
      <c r="P19" s="55" t="n">
        <v>77684</v>
      </c>
      <c r="Q19" s="55" t="n">
        <v>162971</v>
      </c>
      <c r="R19" s="55" t="n">
        <v>294.6</v>
      </c>
      <c r="S19" s="55" t="n">
        <v>47.8</v>
      </c>
    </row>
    <row r="20">
      <c r="A20" s="55" t="inlineStr">
        <is>
          <t>東北區</t>
        </is>
      </c>
      <c r="B20" s="55" t="inlineStr">
        <is>
          <t>福島</t>
        </is>
      </c>
      <c r="C20" s="55" t="n">
        <v>98279</v>
      </c>
      <c r="D20" s="55" t="n">
        <v>93078</v>
      </c>
      <c r="E20" s="55" t="n">
        <v>191357</v>
      </c>
      <c r="F20" s="55" t="n">
        <v>54</v>
      </c>
      <c r="G20" s="55" t="n">
        <v>23</v>
      </c>
      <c r="H20" s="55" t="n">
        <v>77</v>
      </c>
      <c r="I20" s="55" t="n">
        <v>8832</v>
      </c>
      <c r="J20" s="55" t="n">
        <v>3531</v>
      </c>
      <c r="K20" s="55" t="n">
        <v>12363</v>
      </c>
      <c r="L20" s="55" t="inlineStr"/>
      <c r="M20" s="55" t="inlineStr"/>
      <c r="N20" s="55" t="inlineStr"/>
      <c r="O20" s="55" t="n">
        <v>114806</v>
      </c>
      <c r="P20" s="55" t="n">
        <v>100813</v>
      </c>
      <c r="Q20" s="55" t="n">
        <v>215619</v>
      </c>
      <c r="R20" s="55" t="n">
        <v>263.6</v>
      </c>
      <c r="S20" s="55" t="n">
        <v>48.8</v>
      </c>
    </row>
    <row r="21">
      <c r="A21" s="55" t="inlineStr">
        <is>
          <t>關東區</t>
        </is>
      </c>
      <c r="B21" s="55" t="inlineStr">
        <is>
          <t>茨城</t>
        </is>
      </c>
      <c r="C21" s="55" t="n">
        <v>94660</v>
      </c>
      <c r="D21" s="55" t="n">
        <v>89959</v>
      </c>
      <c r="E21" s="55" t="n">
        <v>184619</v>
      </c>
      <c r="F21" s="55" t="inlineStr"/>
      <c r="G21" s="55" t="inlineStr"/>
      <c r="H21" s="55" t="inlineStr"/>
      <c r="I21" s="55" t="n">
        <v>17563</v>
      </c>
      <c r="J21" s="55" t="n">
        <v>9463</v>
      </c>
      <c r="K21" s="55" t="n">
        <v>27026</v>
      </c>
      <c r="L21" s="55" t="n">
        <v>75</v>
      </c>
      <c r="M21" s="55" t="n">
        <v>38</v>
      </c>
      <c r="N21" s="55" t="n">
        <v>113</v>
      </c>
      <c r="O21" s="55" t="n">
        <v>112298</v>
      </c>
      <c r="P21" s="55" t="n">
        <v>99460</v>
      </c>
      <c r="Q21" s="55" t="n">
        <v>211758</v>
      </c>
      <c r="R21" s="55" t="n">
        <v>314.2</v>
      </c>
      <c r="S21" s="55" t="n">
        <v>49.3</v>
      </c>
    </row>
    <row r="22">
      <c r="A22" s="55" t="inlineStr">
        <is>
          <t>關東區</t>
        </is>
      </c>
      <c r="B22" s="55" t="inlineStr">
        <is>
          <t>栃木</t>
        </is>
      </c>
      <c r="C22" s="55" t="n">
        <v>76398</v>
      </c>
      <c r="D22" s="55" t="n">
        <v>71684</v>
      </c>
      <c r="E22" s="55" t="n">
        <v>148082</v>
      </c>
      <c r="F22" s="55" t="n">
        <v>28</v>
      </c>
      <c r="G22" s="55" t="n">
        <v>117</v>
      </c>
      <c r="H22" s="55" t="n">
        <v>145</v>
      </c>
      <c r="I22" s="55" t="n">
        <v>12839</v>
      </c>
      <c r="J22" s="55" t="n">
        <v>7988</v>
      </c>
      <c r="K22" s="55" t="n">
        <v>20827</v>
      </c>
      <c r="L22" s="55" t="n">
        <v>30</v>
      </c>
      <c r="M22" s="55" t="n">
        <v>417</v>
      </c>
      <c r="N22" s="55" t="n">
        <v>447</v>
      </c>
      <c r="O22" s="55" t="n">
        <v>89295</v>
      </c>
      <c r="P22" s="55" t="n">
        <v>80206</v>
      </c>
      <c r="Q22" s="55" t="n">
        <v>169501</v>
      </c>
      <c r="R22" s="55" t="n">
        <v>331.7</v>
      </c>
      <c r="S22" s="55" t="n">
        <v>47.7</v>
      </c>
    </row>
    <row r="23">
      <c r="A23" s="55" t="inlineStr">
        <is>
          <t>關東區</t>
        </is>
      </c>
      <c r="B23" s="55" t="inlineStr">
        <is>
          <t>群馬</t>
        </is>
      </c>
      <c r="C23" s="55" t="n">
        <v>73643</v>
      </c>
      <c r="D23" s="55" t="n">
        <v>71774</v>
      </c>
      <c r="E23" s="55" t="n">
        <v>145417</v>
      </c>
      <c r="F23" s="55" t="inlineStr"/>
      <c r="G23" s="55" t="inlineStr"/>
      <c r="H23" s="55" t="inlineStr"/>
      <c r="I23" s="55" t="n">
        <v>12349</v>
      </c>
      <c r="J23" s="55" t="n">
        <v>6500</v>
      </c>
      <c r="K23" s="55" t="n">
        <v>18849</v>
      </c>
      <c r="L23" s="55" t="inlineStr"/>
      <c r="M23" s="55" t="inlineStr"/>
      <c r="N23" s="55" t="inlineStr"/>
      <c r="O23" s="55" t="n">
        <v>85992</v>
      </c>
      <c r="P23" s="55" t="n">
        <v>78274</v>
      </c>
      <c r="Q23" s="55" t="n">
        <v>164266</v>
      </c>
      <c r="R23" s="55" t="n">
        <v>436.9</v>
      </c>
      <c r="S23" s="55" t="n">
        <v>47.4</v>
      </c>
    </row>
    <row r="24">
      <c r="A24" s="55" t="inlineStr">
        <is>
          <t>關東區</t>
        </is>
      </c>
      <c r="B24" s="55" t="inlineStr">
        <is>
          <t>埼玉</t>
        </is>
      </c>
      <c r="C24" s="55" t="n">
        <v>92721</v>
      </c>
      <c r="D24" s="55" t="n">
        <v>88746</v>
      </c>
      <c r="E24" s="55" t="n">
        <v>181467</v>
      </c>
      <c r="F24" s="55" t="inlineStr"/>
      <c r="G24" s="55" t="inlineStr"/>
      <c r="H24" s="55" t="inlineStr"/>
      <c r="I24" s="55" t="n">
        <v>14003</v>
      </c>
      <c r="J24" s="55" t="n">
        <v>6427</v>
      </c>
      <c r="K24" s="55" t="n">
        <v>20430</v>
      </c>
      <c r="L24" s="55" t="inlineStr"/>
      <c r="M24" s="55" t="inlineStr"/>
      <c r="N24" s="55" t="inlineStr"/>
      <c r="O24" s="55" t="n">
        <v>106724</v>
      </c>
      <c r="P24" s="55" t="n">
        <v>95173</v>
      </c>
      <c r="Q24" s="55" t="n">
        <v>201897</v>
      </c>
      <c r="R24" s="55" t="n">
        <v>422.4</v>
      </c>
      <c r="S24" s="55" t="n">
        <v>50.7</v>
      </c>
    </row>
    <row r="25">
      <c r="A25" s="55" t="inlineStr">
        <is>
          <t>關東區</t>
        </is>
      </c>
      <c r="B25" s="55" t="inlineStr">
        <is>
          <t>千葉</t>
        </is>
      </c>
      <c r="C25" s="55" t="n">
        <v>92925</v>
      </c>
      <c r="D25" s="55" t="n">
        <v>90404</v>
      </c>
      <c r="E25" s="55" t="n">
        <v>183329</v>
      </c>
      <c r="F25" s="55" t="n">
        <v>26</v>
      </c>
      <c r="G25" s="55" t="n">
        <v>85</v>
      </c>
      <c r="H25" s="55" t="n">
        <v>111</v>
      </c>
      <c r="I25" s="55" t="n">
        <v>13617</v>
      </c>
      <c r="J25" s="55" t="n">
        <v>7075</v>
      </c>
      <c r="K25" s="55" t="n">
        <v>20692</v>
      </c>
      <c r="L25" s="55" t="n">
        <v>41</v>
      </c>
      <c r="M25" s="55" t="n">
        <v>73</v>
      </c>
      <c r="N25" s="55" t="n">
        <v>114</v>
      </c>
      <c r="O25" s="55" t="n">
        <v>106609</v>
      </c>
      <c r="P25" s="55" t="n">
        <v>97637</v>
      </c>
      <c r="Q25" s="55" t="n">
        <v>204246</v>
      </c>
      <c r="R25" s="55" t="n">
        <v>350.9</v>
      </c>
      <c r="S25" s="55" t="n">
        <v>49.4</v>
      </c>
    </row>
    <row r="26">
      <c r="A26" s="55" t="inlineStr">
        <is>
          <t>關東區</t>
        </is>
      </c>
      <c r="B26" s="55" t="inlineStr">
        <is>
          <t>東京</t>
        </is>
      </c>
      <c r="C26" s="55" t="n">
        <v>203526</v>
      </c>
      <c r="D26" s="55" t="n">
        <v>194531</v>
      </c>
      <c r="E26" s="55" t="n">
        <v>398057</v>
      </c>
      <c r="F26" s="55" t="n">
        <v>47</v>
      </c>
      <c r="G26" s="55" t="n">
        <v>291</v>
      </c>
      <c r="H26" s="55" t="n">
        <v>338</v>
      </c>
      <c r="I26" s="55" t="n">
        <v>15901</v>
      </c>
      <c r="J26" s="55" t="n">
        <v>11539</v>
      </c>
      <c r="K26" s="55" t="n">
        <v>27440</v>
      </c>
      <c r="L26" s="55" t="n">
        <v>12</v>
      </c>
      <c r="M26" s="55" t="n">
        <v>24</v>
      </c>
      <c r="N26" s="55" t="n">
        <v>36</v>
      </c>
      <c r="O26" s="55" t="n">
        <v>219486</v>
      </c>
      <c r="P26" s="55" t="n">
        <v>206385</v>
      </c>
      <c r="Q26" s="55" t="n">
        <v>425871</v>
      </c>
      <c r="R26" s="55" t="n">
        <v>676</v>
      </c>
      <c r="S26" s="55" t="n">
        <v>52.2</v>
      </c>
    </row>
    <row r="27">
      <c r="A27" s="55" t="inlineStr">
        <is>
          <t>關東區</t>
        </is>
      </c>
      <c r="B27" s="55" t="inlineStr">
        <is>
          <t>神奈川</t>
        </is>
      </c>
      <c r="C27" s="55" t="n">
        <v>85948</v>
      </c>
      <c r="D27" s="55" t="n">
        <v>81941</v>
      </c>
      <c r="E27" s="55" t="n">
        <v>167889</v>
      </c>
      <c r="F27" s="55" t="inlineStr"/>
      <c r="G27" s="55" t="inlineStr"/>
      <c r="H27" s="55" t="inlineStr"/>
      <c r="I27" s="55" t="n">
        <v>12646</v>
      </c>
      <c r="J27" s="55" t="n">
        <v>7169</v>
      </c>
      <c r="K27" s="55" t="n">
        <v>19815</v>
      </c>
      <c r="L27" s="55" t="inlineStr"/>
      <c r="M27" s="55" t="n">
        <v>19</v>
      </c>
      <c r="N27" s="55" t="n">
        <v>19</v>
      </c>
      <c r="O27" s="55" t="n">
        <v>98594</v>
      </c>
      <c r="P27" s="55" t="n">
        <v>89129</v>
      </c>
      <c r="Q27" s="55" t="n">
        <v>187723</v>
      </c>
      <c r="R27" s="55" t="n">
        <v>521.5</v>
      </c>
      <c r="S27" s="55" t="n">
        <v>51.4</v>
      </c>
    </row>
    <row r="28">
      <c r="A28" s="55" t="inlineStr">
        <is>
          <t>北陸區</t>
        </is>
      </c>
      <c r="B28" s="55" t="inlineStr">
        <is>
          <t>新潟</t>
        </is>
      </c>
      <c r="C28" s="55" t="n">
        <v>140160</v>
      </c>
      <c r="D28" s="55" t="n">
        <v>134236</v>
      </c>
      <c r="E28" s="55" t="n">
        <v>274396</v>
      </c>
      <c r="F28" s="55" t="inlineStr"/>
      <c r="G28" s="55" t="n">
        <v>25</v>
      </c>
      <c r="H28" s="55" t="n">
        <v>25</v>
      </c>
      <c r="I28" s="55" t="n">
        <v>17552</v>
      </c>
      <c r="J28" s="55" t="n">
        <v>5529</v>
      </c>
      <c r="K28" s="55" t="n">
        <v>23081</v>
      </c>
      <c r="L28" s="55" t="inlineStr"/>
      <c r="M28" s="55" t="inlineStr"/>
      <c r="N28" s="55" t="inlineStr"/>
      <c r="O28" s="55" t="n">
        <v>157712</v>
      </c>
      <c r="P28" s="55" t="n">
        <v>139790</v>
      </c>
      <c r="Q28" s="55" t="n">
        <v>297502</v>
      </c>
      <c r="R28" s="55" t="n">
        <v>277.3</v>
      </c>
      <c r="S28" s="55" t="n">
        <v>48.6</v>
      </c>
    </row>
    <row r="29">
      <c r="A29" s="55" t="inlineStr">
        <is>
          <t>北陸區</t>
        </is>
      </c>
      <c r="B29" s="55" t="inlineStr">
        <is>
          <t>富山</t>
        </is>
      </c>
      <c r="C29" s="55" t="n">
        <v>60404</v>
      </c>
      <c r="D29" s="55" t="n">
        <v>57880</v>
      </c>
      <c r="E29" s="55" t="n">
        <v>118284</v>
      </c>
      <c r="F29" s="55" t="n">
        <v>144</v>
      </c>
      <c r="G29" s="55" t="n">
        <v>545</v>
      </c>
      <c r="H29" s="55" t="n">
        <v>689</v>
      </c>
      <c r="I29" s="55" t="n">
        <v>7389</v>
      </c>
      <c r="J29" s="55" t="n">
        <v>3143</v>
      </c>
      <c r="K29" s="55" t="n">
        <v>10532</v>
      </c>
      <c r="L29" s="55" t="n">
        <v>14</v>
      </c>
      <c r="M29" s="55" t="n">
        <v>51</v>
      </c>
      <c r="N29" s="55" t="n">
        <v>65</v>
      </c>
      <c r="O29" s="55" t="n">
        <v>67951</v>
      </c>
      <c r="P29" s="55" t="n">
        <v>61619</v>
      </c>
      <c r="Q29" s="55" t="n">
        <v>129570</v>
      </c>
      <c r="R29" s="55" t="n">
        <v>319.1</v>
      </c>
      <c r="S29" s="55" t="n">
        <v>48.6</v>
      </c>
    </row>
    <row r="30">
      <c r="A30" s="55" t="inlineStr">
        <is>
          <t>北陸區</t>
        </is>
      </c>
      <c r="B30" s="55" t="inlineStr">
        <is>
          <t>石川</t>
        </is>
      </c>
      <c r="C30" s="55" t="n">
        <v>57927</v>
      </c>
      <c r="D30" s="55" t="n">
        <v>55176</v>
      </c>
      <c r="E30" s="55" t="n">
        <v>113103</v>
      </c>
      <c r="F30" s="55" t="inlineStr"/>
      <c r="G30" s="55" t="inlineStr"/>
      <c r="H30" s="55" t="inlineStr"/>
      <c r="I30" s="55" t="n">
        <v>10454</v>
      </c>
      <c r="J30" s="55" t="n">
        <v>3881</v>
      </c>
      <c r="K30" s="55" t="n">
        <v>14335</v>
      </c>
      <c r="L30" s="55" t="n">
        <v>49</v>
      </c>
      <c r="M30" s="55" t="n">
        <v>30</v>
      </c>
      <c r="N30" s="55" t="n">
        <v>79</v>
      </c>
      <c r="O30" s="55" t="n">
        <v>68430</v>
      </c>
      <c r="P30" s="55" t="n">
        <v>59087</v>
      </c>
      <c r="Q30" s="55" t="n">
        <v>127517</v>
      </c>
      <c r="R30" s="55" t="n">
        <v>262.4</v>
      </c>
      <c r="S30" s="55" t="n">
        <v>42.3</v>
      </c>
    </row>
    <row r="31">
      <c r="A31" s="55" t="inlineStr">
        <is>
          <t>北陸區</t>
        </is>
      </c>
      <c r="B31" s="55" t="inlineStr">
        <is>
          <t>福井</t>
        </is>
      </c>
      <c r="C31" s="55" t="n">
        <v>45832</v>
      </c>
      <c r="D31" s="55" t="n">
        <v>43424</v>
      </c>
      <c r="E31" s="55" t="n">
        <v>89256</v>
      </c>
      <c r="F31" s="55" t="n">
        <v>20</v>
      </c>
      <c r="G31" s="55" t="n">
        <v>11</v>
      </c>
      <c r="H31" s="55" t="n">
        <v>31</v>
      </c>
      <c r="I31" s="55" t="n">
        <v>7918</v>
      </c>
      <c r="J31" s="55" t="n">
        <v>2826</v>
      </c>
      <c r="K31" s="55" t="n">
        <v>10744</v>
      </c>
      <c r="L31" s="55" t="n">
        <v>27</v>
      </c>
      <c r="M31" s="55" t="n">
        <v>7</v>
      </c>
      <c r="N31" s="55" t="n">
        <v>34</v>
      </c>
      <c r="O31" s="55" t="n">
        <v>53797</v>
      </c>
      <c r="P31" s="55" t="n">
        <v>46268</v>
      </c>
      <c r="Q31" s="55" t="n">
        <v>100065</v>
      </c>
      <c r="R31" s="55" t="n">
        <v>251.4</v>
      </c>
      <c r="S31" s="55" t="n">
        <v>42.4</v>
      </c>
    </row>
    <row r="32">
      <c r="A32" s="55" t="inlineStr">
        <is>
          <t>東山區</t>
        </is>
      </c>
      <c r="B32" s="55" t="inlineStr">
        <is>
          <t>長野</t>
        </is>
      </c>
      <c r="C32" s="55" t="n">
        <v>108999</v>
      </c>
      <c r="D32" s="55" t="n">
        <v>105693</v>
      </c>
      <c r="E32" s="55" t="n">
        <v>214692</v>
      </c>
      <c r="F32" s="55" t="n">
        <v>159</v>
      </c>
      <c r="G32" s="55" t="n">
        <v>82</v>
      </c>
      <c r="H32" s="55" t="n">
        <v>241</v>
      </c>
      <c r="I32" s="55" t="n">
        <v>18444</v>
      </c>
      <c r="J32" s="55" t="n">
        <v>8821</v>
      </c>
      <c r="K32" s="55" t="n">
        <v>27265</v>
      </c>
      <c r="L32" s="55" t="inlineStr"/>
      <c r="M32" s="55" t="inlineStr"/>
      <c r="N32" s="55" t="inlineStr"/>
      <c r="O32" s="55" t="n">
        <v>127602</v>
      </c>
      <c r="P32" s="55" t="n">
        <v>114596</v>
      </c>
      <c r="Q32" s="55" t="n">
        <v>242198</v>
      </c>
      <c r="R32" s="55" t="n">
        <v>337.8</v>
      </c>
      <c r="S32" s="55" t="n">
        <v>39.5</v>
      </c>
    </row>
    <row r="33">
      <c r="A33" s="55" t="inlineStr">
        <is>
          <t>東山區</t>
        </is>
      </c>
      <c r="B33" s="55" t="inlineStr">
        <is>
          <t>岐阜</t>
        </is>
      </c>
      <c r="C33" s="55" t="n">
        <v>79938</v>
      </c>
      <c r="D33" s="55" t="n">
        <v>77120</v>
      </c>
      <c r="E33" s="55" t="n">
        <v>157058</v>
      </c>
      <c r="F33" s="55" t="n">
        <v>28</v>
      </c>
      <c r="G33" s="55" t="n">
        <v>7</v>
      </c>
      <c r="H33" s="55" t="n">
        <v>35</v>
      </c>
      <c r="I33" s="55" t="n">
        <v>13301</v>
      </c>
      <c r="J33" s="55" t="n">
        <v>6246</v>
      </c>
      <c r="K33" s="55" t="n">
        <v>19547</v>
      </c>
      <c r="L33" s="55" t="n">
        <v>35</v>
      </c>
      <c r="M33" s="55" t="n">
        <v>2</v>
      </c>
      <c r="N33" s="55" t="n">
        <v>37</v>
      </c>
      <c r="O33" s="55" t="n">
        <v>93302</v>
      </c>
      <c r="P33" s="55" t="n">
        <v>83375</v>
      </c>
      <c r="Q33" s="55" t="n">
        <v>176677</v>
      </c>
      <c r="R33" s="55" t="n">
        <v>279.1</v>
      </c>
      <c r="S33" s="55" t="n">
        <v>46.4</v>
      </c>
    </row>
    <row r="34">
      <c r="A34" s="55" t="inlineStr">
        <is>
          <t>東山區</t>
        </is>
      </c>
      <c r="B34" s="55" t="inlineStr">
        <is>
          <t>滋賀</t>
        </is>
      </c>
      <c r="C34" s="55" t="n">
        <v>48817</v>
      </c>
      <c r="D34" s="55" t="n">
        <v>46329</v>
      </c>
      <c r="E34" s="55" t="n">
        <v>95146</v>
      </c>
      <c r="F34" s="55" t="inlineStr"/>
      <c r="G34" s="55" t="inlineStr"/>
      <c r="H34" s="55" t="inlineStr"/>
      <c r="I34" s="55" t="n">
        <v>7851</v>
      </c>
      <c r="J34" s="55" t="n">
        <v>3593</v>
      </c>
      <c r="K34" s="55" t="n">
        <v>11444</v>
      </c>
      <c r="L34" s="55" t="inlineStr"/>
      <c r="M34" s="55" t="inlineStr"/>
      <c r="N34" s="55" t="inlineStr"/>
      <c r="O34" s="55" t="n">
        <v>56668</v>
      </c>
      <c r="P34" s="55" t="n">
        <v>49922</v>
      </c>
      <c r="Q34" s="55" t="n">
        <v>106590</v>
      </c>
      <c r="R34" s="55" t="n">
        <v>308.1</v>
      </c>
      <c r="S34" s="55" t="n">
        <v>44.9</v>
      </c>
    </row>
    <row r="35">
      <c r="A35" s="55" t="inlineStr">
        <is>
          <t>東海區</t>
        </is>
      </c>
      <c r="B35" s="55" t="inlineStr">
        <is>
          <t>山梨</t>
        </is>
      </c>
      <c r="C35" s="55" t="n">
        <v>45822</v>
      </c>
      <c r="D35" s="55" t="n">
        <v>43672</v>
      </c>
      <c r="E35" s="55" t="n">
        <v>89494</v>
      </c>
      <c r="F35" s="55" t="n">
        <v>10</v>
      </c>
      <c r="G35" s="55" t="inlineStr"/>
      <c r="H35" s="55" t="n">
        <v>10</v>
      </c>
      <c r="I35" s="55" t="n">
        <v>8467</v>
      </c>
      <c r="J35" s="55" t="n">
        <v>3259</v>
      </c>
      <c r="K35" s="55" t="n">
        <v>11726</v>
      </c>
      <c r="L35" s="55" t="n">
        <v>109</v>
      </c>
      <c r="M35" s="55" t="n">
        <v>97</v>
      </c>
      <c r="N35" s="55" t="n">
        <v>206</v>
      </c>
      <c r="O35" s="55" t="n">
        <v>54408</v>
      </c>
      <c r="P35" s="55" t="n">
        <v>47028</v>
      </c>
      <c r="Q35" s="55" t="n">
        <v>101436</v>
      </c>
      <c r="R35" s="55" t="n">
        <v>313.1</v>
      </c>
      <c r="S35" s="55" t="n">
        <v>51.1</v>
      </c>
    </row>
    <row r="36">
      <c r="A36" s="55" t="inlineStr">
        <is>
          <t>東海區</t>
        </is>
      </c>
      <c r="B36" s="55" t="inlineStr">
        <is>
          <t>静岡</t>
        </is>
      </c>
      <c r="C36" s="55" t="n">
        <v>116631</v>
      </c>
      <c r="D36" s="55" t="n">
        <v>112781</v>
      </c>
      <c r="E36" s="55" t="n">
        <v>229412</v>
      </c>
      <c r="F36" s="55" t="n">
        <v>29</v>
      </c>
      <c r="G36" s="55" t="inlineStr"/>
      <c r="H36" s="55" t="n">
        <v>29</v>
      </c>
      <c r="I36" s="55" t="n">
        <v>20244</v>
      </c>
      <c r="J36" s="55" t="n">
        <v>9759</v>
      </c>
      <c r="K36" s="55" t="n">
        <v>30003</v>
      </c>
      <c r="L36" s="55" t="n">
        <v>10</v>
      </c>
      <c r="M36" s="55" t="n">
        <v>1</v>
      </c>
      <c r="N36" s="55" t="n">
        <v>11</v>
      </c>
      <c r="O36" s="55" t="n">
        <v>136914</v>
      </c>
      <c r="P36" s="55" t="n">
        <v>122541</v>
      </c>
      <c r="Q36" s="55" t="n">
        <v>259455</v>
      </c>
      <c r="R36" s="55" t="n">
        <v>427.4</v>
      </c>
      <c r="S36" s="55" t="n">
        <v>48.8</v>
      </c>
    </row>
    <row r="37">
      <c r="A37" s="55" t="inlineStr">
        <is>
          <t>東海區</t>
        </is>
      </c>
      <c r="B37" s="55" t="inlineStr">
        <is>
          <t>愛知</t>
        </is>
      </c>
      <c r="C37" s="55" t="n">
        <v>150822</v>
      </c>
      <c r="D37" s="55" t="n">
        <v>143888</v>
      </c>
      <c r="E37" s="55" t="n">
        <v>294710</v>
      </c>
      <c r="F37" s="55" t="n">
        <v>7</v>
      </c>
      <c r="G37" s="55" t="n">
        <v>5</v>
      </c>
      <c r="H37" s="55" t="n">
        <v>12</v>
      </c>
      <c r="I37" s="55" t="n">
        <v>22503</v>
      </c>
      <c r="J37" s="55" t="n">
        <v>9641</v>
      </c>
      <c r="K37" s="55" t="n">
        <v>32144</v>
      </c>
      <c r="L37" s="55" t="n">
        <v>85</v>
      </c>
      <c r="M37" s="55" t="n">
        <v>57</v>
      </c>
      <c r="N37" s="55" t="n">
        <v>142</v>
      </c>
      <c r="O37" s="55" t="n">
        <v>173417</v>
      </c>
      <c r="P37" s="55" t="n">
        <v>153591</v>
      </c>
      <c r="Q37" s="55" t="n">
        <v>327008</v>
      </c>
      <c r="R37" s="55" t="n">
        <v>485.9</v>
      </c>
      <c r="S37" s="55" t="n">
        <v>47.1</v>
      </c>
    </row>
    <row r="38">
      <c r="A38" s="55" t="inlineStr">
        <is>
          <t>東海區</t>
        </is>
      </c>
      <c r="B38" s="55" t="inlineStr">
        <is>
          <t>三重</t>
        </is>
      </c>
      <c r="C38" s="55" t="n">
        <v>80657</v>
      </c>
      <c r="D38" s="55" t="n">
        <v>76854</v>
      </c>
      <c r="E38" s="55" t="n">
        <v>157511</v>
      </c>
      <c r="F38" s="55" t="n">
        <v>15</v>
      </c>
      <c r="G38" s="55" t="n">
        <v>5</v>
      </c>
      <c r="H38" s="55" t="n">
        <v>20</v>
      </c>
      <c r="I38" s="55" t="n">
        <v>14123</v>
      </c>
      <c r="J38" s="55" t="n">
        <v>7552</v>
      </c>
      <c r="K38" s="55" t="n">
        <v>21675</v>
      </c>
      <c r="L38" s="55" t="inlineStr"/>
      <c r="M38" s="55" t="n">
        <v>68</v>
      </c>
      <c r="N38" s="55" t="n">
        <v>68</v>
      </c>
      <c r="O38" s="55" t="n">
        <v>94795</v>
      </c>
      <c r="P38" s="55" t="n">
        <v>84479</v>
      </c>
      <c r="Q38" s="55" t="n">
        <v>179274</v>
      </c>
      <c r="R38" s="55" t="n">
        <v>357.3</v>
      </c>
      <c r="S38" s="55" t="n">
        <v>43.4</v>
      </c>
    </row>
    <row r="39">
      <c r="A39" s="55" t="inlineStr">
        <is>
          <t>近畿區</t>
        </is>
      </c>
      <c r="B39" s="55" t="inlineStr">
        <is>
          <t>京都</t>
        </is>
      </c>
      <c r="C39" s="55" t="n">
        <v>82123</v>
      </c>
      <c r="D39" s="55" t="n">
        <v>77141</v>
      </c>
      <c r="E39" s="55" t="n">
        <v>159264</v>
      </c>
      <c r="F39" s="55" t="n">
        <v>22</v>
      </c>
      <c r="G39" s="55" t="n">
        <v>31</v>
      </c>
      <c r="H39" s="55" t="n">
        <v>53</v>
      </c>
      <c r="I39" s="55" t="n">
        <v>10881</v>
      </c>
      <c r="J39" s="55" t="n">
        <v>5152</v>
      </c>
      <c r="K39" s="55" t="n">
        <v>16033</v>
      </c>
      <c r="L39" s="55" t="inlineStr"/>
      <c r="M39" s="55" t="n">
        <v>105</v>
      </c>
      <c r="N39" s="55" t="n">
        <v>105</v>
      </c>
      <c r="O39" s="55" t="n">
        <v>93026</v>
      </c>
      <c r="P39" s="55" t="n">
        <v>82429</v>
      </c>
      <c r="Q39" s="55" t="n">
        <v>175455</v>
      </c>
      <c r="R39" s="55" t="n">
        <v>384.8</v>
      </c>
      <c r="S39" s="55" t="n">
        <v>46.8</v>
      </c>
    </row>
    <row r="40">
      <c r="A40" s="55" t="inlineStr">
        <is>
          <t>近畿區</t>
        </is>
      </c>
      <c r="B40" s="55" t="inlineStr">
        <is>
          <t>兵庫</t>
        </is>
      </c>
      <c r="C40" s="55" t="n">
        <v>157660</v>
      </c>
      <c r="D40" s="55" t="n">
        <v>151138</v>
      </c>
      <c r="E40" s="55" t="n">
        <v>308798</v>
      </c>
      <c r="F40" s="55" t="inlineStr"/>
      <c r="G40" s="55" t="inlineStr"/>
      <c r="H40" s="55" t="inlineStr"/>
      <c r="I40" s="55" t="n">
        <v>23685</v>
      </c>
      <c r="J40" s="55" t="n">
        <v>12702</v>
      </c>
      <c r="K40" s="55" t="n">
        <v>36387</v>
      </c>
      <c r="L40" s="55" t="n">
        <v>8</v>
      </c>
      <c r="M40" s="55" t="n">
        <v>28</v>
      </c>
      <c r="N40" s="55" t="n">
        <v>36</v>
      </c>
      <c r="O40" s="55" t="n">
        <v>181353</v>
      </c>
      <c r="P40" s="55" t="n">
        <v>163868</v>
      </c>
      <c r="Q40" s="55" t="n">
        <v>345221</v>
      </c>
      <c r="R40" s="55" t="n">
        <v>503.2</v>
      </c>
      <c r="S40" s="55" t="n">
        <v>48.3</v>
      </c>
    </row>
    <row r="41">
      <c r="A41" s="55" t="inlineStr">
        <is>
          <t>近畿區</t>
        </is>
      </c>
      <c r="B41" s="55" t="inlineStr">
        <is>
          <t>大阪</t>
        </is>
      </c>
      <c r="C41" s="55" t="n">
        <v>156409</v>
      </c>
      <c r="D41" s="55" t="n">
        <v>145051</v>
      </c>
      <c r="E41" s="55" t="n">
        <v>301460</v>
      </c>
      <c r="F41" s="55" t="n">
        <v>33</v>
      </c>
      <c r="G41" s="55" t="n">
        <v>63</v>
      </c>
      <c r="H41" s="55" t="n">
        <v>96</v>
      </c>
      <c r="I41" s="55" t="n">
        <v>17623</v>
      </c>
      <c r="J41" s="55" t="n">
        <v>10370</v>
      </c>
      <c r="K41" s="55" t="n">
        <v>27993</v>
      </c>
      <c r="L41" s="55" t="n">
        <v>72</v>
      </c>
      <c r="M41" s="55" t="n">
        <v>77</v>
      </c>
      <c r="N41" s="55" t="n">
        <v>149</v>
      </c>
      <c r="O41" s="55" t="n">
        <v>174137</v>
      </c>
      <c r="P41" s="55" t="n">
        <v>155561</v>
      </c>
      <c r="Q41" s="55" t="n">
        <v>329698</v>
      </c>
      <c r="R41" s="55" t="n">
        <v>646.5</v>
      </c>
      <c r="S41" s="55" t="n">
        <v>50.8</v>
      </c>
    </row>
    <row r="42">
      <c r="A42" s="55" t="inlineStr">
        <is>
          <t>近畿區</t>
        </is>
      </c>
      <c r="B42" s="55" t="inlineStr">
        <is>
          <t>奈良</t>
        </is>
      </c>
      <c r="C42" s="55" t="n">
        <v>44129</v>
      </c>
      <c r="D42" s="55" t="n">
        <v>42036</v>
      </c>
      <c r="E42" s="55" t="n">
        <v>86165</v>
      </c>
      <c r="F42" s="55" t="n">
        <v>30</v>
      </c>
      <c r="G42" s="55" t="n">
        <v>91</v>
      </c>
      <c r="H42" s="55" t="n">
        <v>121</v>
      </c>
      <c r="I42" s="55" t="n">
        <v>7143</v>
      </c>
      <c r="J42" s="55" t="n">
        <v>4412</v>
      </c>
      <c r="K42" s="55" t="n">
        <v>11555</v>
      </c>
      <c r="L42" s="55" t="n">
        <v>6</v>
      </c>
      <c r="M42" s="55" t="n">
        <v>405</v>
      </c>
      <c r="N42" s="55" t="n">
        <v>411</v>
      </c>
      <c r="O42" s="55" t="n">
        <v>51308</v>
      </c>
      <c r="P42" s="55" t="n">
        <v>46944</v>
      </c>
      <c r="Q42" s="55" t="n">
        <v>98252</v>
      </c>
      <c r="R42" s="55" t="n">
        <v>248.7</v>
      </c>
      <c r="S42" s="55" t="n">
        <v>45.2</v>
      </c>
    </row>
    <row r="43">
      <c r="A43" s="55" t="inlineStr">
        <is>
          <t>近畿區</t>
        </is>
      </c>
      <c r="B43" s="55" t="inlineStr">
        <is>
          <t>和歌山</t>
        </is>
      </c>
      <c r="C43" s="55" t="n">
        <v>59147</v>
      </c>
      <c r="D43" s="55" t="n">
        <v>56153</v>
      </c>
      <c r="E43" s="55" t="n">
        <v>115300</v>
      </c>
      <c r="F43" s="55" t="inlineStr"/>
      <c r="G43" s="55" t="inlineStr"/>
      <c r="H43" s="55" t="inlineStr"/>
      <c r="I43" s="55" t="n">
        <v>8208</v>
      </c>
      <c r="J43" s="55" t="n">
        <v>4081</v>
      </c>
      <c r="K43" s="55" t="n">
        <v>12289</v>
      </c>
      <c r="L43" s="55" t="inlineStr"/>
      <c r="M43" s="55" t="inlineStr"/>
      <c r="N43" s="55" t="inlineStr"/>
      <c r="O43" s="55" t="n">
        <v>67355</v>
      </c>
      <c r="P43" s="55" t="n">
        <v>60234</v>
      </c>
      <c r="Q43" s="55" t="n">
        <v>127589</v>
      </c>
      <c r="R43" s="55" t="n">
        <v>269.7</v>
      </c>
      <c r="S43" s="55" t="n">
        <v>46</v>
      </c>
    </row>
    <row r="44">
      <c r="A44" s="55" t="inlineStr">
        <is>
          <t>中國區</t>
        </is>
      </c>
      <c r="B44" s="55" t="inlineStr">
        <is>
          <t>鳥取</t>
        </is>
      </c>
      <c r="C44" s="55" t="n">
        <v>30965</v>
      </c>
      <c r="D44" s="55" t="n">
        <v>29712</v>
      </c>
      <c r="E44" s="55" t="n">
        <v>60677</v>
      </c>
      <c r="F44" s="55" t="inlineStr"/>
      <c r="G44" s="55" t="inlineStr"/>
      <c r="H44" s="55" t="inlineStr"/>
      <c r="I44" s="55" t="n">
        <v>5443</v>
      </c>
      <c r="J44" s="55" t="n">
        <v>1978</v>
      </c>
      <c r="K44" s="55" t="n">
        <v>7421</v>
      </c>
      <c r="L44" s="55" t="n">
        <v>53</v>
      </c>
      <c r="M44" s="55" t="n">
        <v>32</v>
      </c>
      <c r="N44" s="55" t="n">
        <v>85</v>
      </c>
      <c r="O44" s="55" t="n">
        <v>36461</v>
      </c>
      <c r="P44" s="55" t="n">
        <v>31722</v>
      </c>
      <c r="Q44" s="55" t="n">
        <v>68183</v>
      </c>
      <c r="R44" s="55" t="n">
        <v>235.9</v>
      </c>
      <c r="S44" s="55" t="n">
        <v>42.7</v>
      </c>
    </row>
    <row r="45">
      <c r="A45" s="55" t="inlineStr">
        <is>
          <t>中國區</t>
        </is>
      </c>
      <c r="B45" s="55" t="inlineStr">
        <is>
          <t>島根</t>
        </is>
      </c>
      <c r="C45" s="55" t="n">
        <v>48094</v>
      </c>
      <c r="D45" s="55" t="n">
        <v>46016</v>
      </c>
      <c r="E45" s="55" t="n">
        <v>94110</v>
      </c>
      <c r="F45" s="55" t="n">
        <v>24</v>
      </c>
      <c r="G45" s="55" t="n">
        <v>26</v>
      </c>
      <c r="H45" s="55" t="n">
        <v>50</v>
      </c>
      <c r="I45" s="55" t="n">
        <v>7359</v>
      </c>
      <c r="J45" s="55" t="n">
        <v>2774</v>
      </c>
      <c r="K45" s="55" t="n">
        <v>10133</v>
      </c>
      <c r="L45" s="55" t="n">
        <v>44</v>
      </c>
      <c r="M45" s="55" t="n">
        <v>77</v>
      </c>
      <c r="N45" s="55" t="n">
        <v>121</v>
      </c>
      <c r="O45" s="55" t="n">
        <v>55521</v>
      </c>
      <c r="P45" s="55" t="n">
        <v>48893</v>
      </c>
      <c r="Q45" s="55" t="n">
        <v>104414</v>
      </c>
      <c r="R45" s="55" t="n">
        <v>204.3</v>
      </c>
      <c r="S45" s="55" t="n">
        <v>43</v>
      </c>
    </row>
    <row r="46">
      <c r="A46" s="55" t="inlineStr">
        <is>
          <t>中國區</t>
        </is>
      </c>
      <c r="B46" s="55" t="inlineStr">
        <is>
          <t>岡山</t>
        </is>
      </c>
      <c r="C46" s="55" t="n">
        <v>84269</v>
      </c>
      <c r="D46" s="55" t="n">
        <v>81272</v>
      </c>
      <c r="E46" s="55" t="n">
        <v>165541</v>
      </c>
      <c r="F46" s="55" t="inlineStr"/>
      <c r="G46" s="55" t="n">
        <v>29</v>
      </c>
      <c r="H46" s="55" t="n">
        <v>29</v>
      </c>
      <c r="I46" s="55" t="n">
        <v>17419</v>
      </c>
      <c r="J46" s="55" t="n">
        <v>11532</v>
      </c>
      <c r="K46" s="55" t="n">
        <v>28951</v>
      </c>
      <c r="L46" s="55" t="inlineStr"/>
      <c r="M46" s="55" t="n">
        <v>53</v>
      </c>
      <c r="N46" s="55" t="n">
        <v>53</v>
      </c>
      <c r="O46" s="55" t="n">
        <v>101688</v>
      </c>
      <c r="P46" s="55" t="n">
        <v>92886</v>
      </c>
      <c r="Q46" s="55" t="n">
        <v>194574</v>
      </c>
      <c r="R46" s="55" t="n">
        <v>307.4</v>
      </c>
      <c r="S46" s="55" t="n">
        <v>42.6</v>
      </c>
    </row>
    <row r="47">
      <c r="A47" s="55" t="inlineStr">
        <is>
          <t>中國區</t>
        </is>
      </c>
      <c r="B47" s="55" t="inlineStr">
        <is>
          <t>広島</t>
        </is>
      </c>
      <c r="C47" s="55" t="n">
        <v>112998</v>
      </c>
      <c r="D47" s="55" t="n">
        <v>107749</v>
      </c>
      <c r="E47" s="55" t="n">
        <v>220747</v>
      </c>
      <c r="F47" s="55" t="inlineStr"/>
      <c r="G47" s="55" t="inlineStr"/>
      <c r="H47" s="55" t="inlineStr"/>
      <c r="I47" s="55" t="n">
        <v>20982</v>
      </c>
      <c r="J47" s="55" t="n">
        <v>13376</v>
      </c>
      <c r="K47" s="55" t="n">
        <v>34358</v>
      </c>
      <c r="L47" s="55" t="n">
        <v>37</v>
      </c>
      <c r="M47" s="55" t="n">
        <v>65</v>
      </c>
      <c r="N47" s="55" t="n">
        <v>102</v>
      </c>
      <c r="O47" s="55" t="n">
        <v>134017</v>
      </c>
      <c r="P47" s="55" t="n">
        <v>121190</v>
      </c>
      <c r="Q47" s="55" t="n">
        <v>255207</v>
      </c>
      <c r="R47" s="55" t="n">
        <v>326.4</v>
      </c>
      <c r="S47" s="55" t="n">
        <v>46.1</v>
      </c>
    </row>
    <row r="48">
      <c r="A48" s="55" t="inlineStr">
        <is>
          <t>中國區</t>
        </is>
      </c>
      <c r="B48" s="55" t="inlineStr">
        <is>
          <t>山口</t>
        </is>
      </c>
      <c r="C48" s="55" t="n">
        <v>72632</v>
      </c>
      <c r="D48" s="55" t="n">
        <v>69283</v>
      </c>
      <c r="E48" s="55" t="n">
        <v>141915</v>
      </c>
      <c r="F48" s="55" t="inlineStr"/>
      <c r="G48" s="55" t="n">
        <v>25</v>
      </c>
      <c r="H48" s="55" t="n">
        <v>25</v>
      </c>
      <c r="I48" s="55" t="n">
        <v>14745</v>
      </c>
      <c r="J48" s="55" t="n">
        <v>9456</v>
      </c>
      <c r="K48" s="55" t="n">
        <v>24201</v>
      </c>
      <c r="L48" s="55" t="inlineStr"/>
      <c r="M48" s="55" t="n">
        <v>41</v>
      </c>
      <c r="N48" s="55" t="n">
        <v>41</v>
      </c>
      <c r="O48" s="55" t="n">
        <v>87377</v>
      </c>
      <c r="P48" s="55" t="n">
        <v>78805</v>
      </c>
      <c r="Q48" s="55" t="n">
        <v>166182</v>
      </c>
      <c r="R48" s="55" t="n">
        <v>313</v>
      </c>
      <c r="S48" s="55" t="n">
        <v>43.8</v>
      </c>
    </row>
    <row r="49">
      <c r="A49" s="55" t="inlineStr">
        <is>
          <t>四國區</t>
        </is>
      </c>
      <c r="B49" s="55" t="inlineStr">
        <is>
          <t>徳島</t>
        </is>
      </c>
      <c r="C49" s="55" t="n">
        <v>49351</v>
      </c>
      <c r="D49" s="55" t="n">
        <v>45944</v>
      </c>
      <c r="E49" s="55" t="n">
        <v>95295</v>
      </c>
      <c r="F49" s="55" t="n">
        <v>6</v>
      </c>
      <c r="G49" s="55" t="inlineStr"/>
      <c r="H49" s="55" t="n">
        <v>6</v>
      </c>
      <c r="I49" s="55" t="n">
        <v>8263</v>
      </c>
      <c r="J49" s="55" t="n">
        <v>3544</v>
      </c>
      <c r="K49" s="55" t="n">
        <v>11807</v>
      </c>
      <c r="L49" s="55" t="inlineStr"/>
      <c r="M49" s="55" t="inlineStr"/>
      <c r="N49" s="55" t="inlineStr"/>
      <c r="O49" s="55" t="n">
        <v>57620</v>
      </c>
      <c r="P49" s="55" t="n">
        <v>49488</v>
      </c>
      <c r="Q49" s="55" t="n">
        <v>107108</v>
      </c>
      <c r="R49" s="55" t="n">
        <v>290.3</v>
      </c>
      <c r="S49" s="55" t="n">
        <v>44.3</v>
      </c>
    </row>
    <row r="50">
      <c r="A50" s="55" t="inlineStr">
        <is>
          <t>四國區</t>
        </is>
      </c>
      <c r="B50" s="55" t="inlineStr">
        <is>
          <t>香川</t>
        </is>
      </c>
      <c r="C50" s="55" t="n">
        <v>53423</v>
      </c>
      <c r="D50" s="55" t="n">
        <v>50788</v>
      </c>
      <c r="E50" s="55" t="n">
        <v>104211</v>
      </c>
      <c r="F50" s="55" t="inlineStr"/>
      <c r="G50" s="55" t="inlineStr"/>
      <c r="H50" s="55" t="inlineStr"/>
      <c r="I50" s="55" t="n">
        <v>7767</v>
      </c>
      <c r="J50" s="55" t="n">
        <v>3820</v>
      </c>
      <c r="K50" s="55" t="n">
        <v>11587</v>
      </c>
      <c r="L50" s="55" t="inlineStr"/>
      <c r="M50" s="55" t="inlineStr"/>
      <c r="N50" s="55" t="inlineStr"/>
      <c r="O50" s="55" t="n">
        <v>61190</v>
      </c>
      <c r="P50" s="55" t="n">
        <v>54608</v>
      </c>
      <c r="Q50" s="55" t="n">
        <v>115798</v>
      </c>
      <c r="R50" s="55" t="n">
        <v>447.1</v>
      </c>
      <c r="S50" s="55" t="n">
        <v>44.1</v>
      </c>
    </row>
    <row r="51">
      <c r="A51" s="55" t="inlineStr">
        <is>
          <t>四國區</t>
        </is>
      </c>
      <c r="B51" s="55" t="inlineStr">
        <is>
          <t>愛媛</t>
        </is>
      </c>
      <c r="C51" s="55" t="n">
        <v>76920</v>
      </c>
      <c r="D51" s="55" t="n">
        <v>74135</v>
      </c>
      <c r="E51" s="55" t="n">
        <v>151055</v>
      </c>
      <c r="F51" s="55" t="n">
        <v>22</v>
      </c>
      <c r="G51" s="55" t="n">
        <v>55</v>
      </c>
      <c r="H51" s="55" t="n">
        <v>77</v>
      </c>
      <c r="I51" s="55" t="n">
        <v>11463</v>
      </c>
      <c r="J51" s="55" t="n">
        <v>5890</v>
      </c>
      <c r="K51" s="55" t="n">
        <v>17353</v>
      </c>
      <c r="L51" s="55" t="n">
        <v>2</v>
      </c>
      <c r="M51" s="55" t="n">
        <v>30</v>
      </c>
      <c r="N51" s="55" t="n">
        <v>32</v>
      </c>
      <c r="O51" s="55" t="n">
        <v>88407</v>
      </c>
      <c r="P51" s="55" t="n">
        <v>80110</v>
      </c>
      <c r="Q51" s="55" t="n">
        <v>168517</v>
      </c>
      <c r="R51" s="55" t="n">
        <v>290.5</v>
      </c>
      <c r="S51" s="55" t="n">
        <v>44.9</v>
      </c>
    </row>
    <row r="52">
      <c r="A52" s="55" t="inlineStr">
        <is>
          <t>四國區</t>
        </is>
      </c>
      <c r="B52" s="55" t="inlineStr">
        <is>
          <t>高知</t>
        </is>
      </c>
      <c r="C52" s="55" t="n">
        <v>45885</v>
      </c>
      <c r="D52" s="55" t="n">
        <v>43129</v>
      </c>
      <c r="E52" s="55" t="n">
        <v>89014</v>
      </c>
      <c r="F52" s="55" t="n">
        <v>257</v>
      </c>
      <c r="G52" s="55" t="n">
        <v>198</v>
      </c>
      <c r="H52" s="55" t="n">
        <v>455</v>
      </c>
      <c r="I52" s="55" t="n">
        <v>5630</v>
      </c>
      <c r="J52" s="55" t="n">
        <v>2456</v>
      </c>
      <c r="K52" s="55" t="n">
        <v>8086</v>
      </c>
      <c r="L52" s="55" t="n">
        <v>60</v>
      </c>
      <c r="M52" s="55" t="n">
        <v>27</v>
      </c>
      <c r="N52" s="55" t="n">
        <v>87</v>
      </c>
      <c r="O52" s="55" t="n">
        <v>51832</v>
      </c>
      <c r="P52" s="55" t="n">
        <v>45810</v>
      </c>
      <c r="Q52" s="55" t="n">
        <v>97642</v>
      </c>
      <c r="R52" s="55" t="n">
        <v>193.7</v>
      </c>
      <c r="S52" s="55" t="n">
        <v>42.5</v>
      </c>
    </row>
    <row r="53">
      <c r="A53" s="55" t="inlineStr">
        <is>
          <t>九州區</t>
        </is>
      </c>
      <c r="B53" s="55" t="inlineStr">
        <is>
          <t>大分</t>
        </is>
      </c>
      <c r="C53" s="55" t="n">
        <v>60136</v>
      </c>
      <c r="D53" s="55" t="n">
        <v>57510</v>
      </c>
      <c r="E53" s="55" t="n">
        <v>117646</v>
      </c>
      <c r="F53" s="55" t="n">
        <v>45</v>
      </c>
      <c r="G53" s="55" t="n">
        <v>374</v>
      </c>
      <c r="H53" s="55" t="n">
        <v>419</v>
      </c>
      <c r="I53" s="55" t="n">
        <v>12175</v>
      </c>
      <c r="J53" s="55" t="n">
        <v>6920</v>
      </c>
      <c r="K53" s="55" t="n">
        <v>19095</v>
      </c>
      <c r="L53" s="55" t="n">
        <v>54</v>
      </c>
      <c r="M53" s="55" t="n">
        <v>259</v>
      </c>
      <c r="N53" s="55" t="n">
        <v>313</v>
      </c>
      <c r="O53" s="55" t="n">
        <v>72410</v>
      </c>
      <c r="P53" s="55" t="n">
        <v>65063</v>
      </c>
      <c r="Q53" s="55" t="n">
        <v>137473</v>
      </c>
      <c r="R53" s="55" t="n">
        <v>276.1</v>
      </c>
      <c r="S53" s="55" t="n">
        <v>38.8</v>
      </c>
    </row>
    <row r="54">
      <c r="A54" s="55" t="inlineStr">
        <is>
          <t>九州區</t>
        </is>
      </c>
      <c r="B54" s="55" t="inlineStr">
        <is>
          <t>福岡</t>
        </is>
      </c>
      <c r="C54" s="55" t="n">
        <v>145568</v>
      </c>
      <c r="D54" s="55" t="n">
        <v>135688</v>
      </c>
      <c r="E54" s="55" t="n">
        <v>281256</v>
      </c>
      <c r="F54" s="55" t="inlineStr"/>
      <c r="G54" s="55" t="n">
        <v>56</v>
      </c>
      <c r="H54" s="55" t="n">
        <v>56</v>
      </c>
      <c r="I54" s="55" t="n">
        <v>24938</v>
      </c>
      <c r="J54" s="55" t="n">
        <v>13420</v>
      </c>
      <c r="K54" s="55" t="n">
        <v>38358</v>
      </c>
      <c r="L54" s="55" t="n">
        <v>36</v>
      </c>
      <c r="M54" s="55" t="n">
        <v>509</v>
      </c>
      <c r="N54" s="55" t="n">
        <v>545</v>
      </c>
      <c r="O54" s="55" t="n">
        <v>170542</v>
      </c>
      <c r="P54" s="55" t="n">
        <v>149673</v>
      </c>
      <c r="Q54" s="55" t="n">
        <v>320215</v>
      </c>
      <c r="R54" s="55" t="n">
        <v>516.5</v>
      </c>
      <c r="S54" s="55" t="n">
        <v>46.8</v>
      </c>
    </row>
    <row r="55">
      <c r="A55" s="55" t="inlineStr">
        <is>
          <t>九州區</t>
        </is>
      </c>
      <c r="B55" s="55" t="inlineStr">
        <is>
          <t>佐賀</t>
        </is>
      </c>
      <c r="C55" s="55" t="n">
        <v>48812</v>
      </c>
      <c r="D55" s="55" t="n">
        <v>46913</v>
      </c>
      <c r="E55" s="55" t="n">
        <v>95725</v>
      </c>
      <c r="F55" s="55" t="n">
        <v>56</v>
      </c>
      <c r="G55" s="55" t="n">
        <v>24</v>
      </c>
      <c r="H55" s="55" t="n">
        <v>80</v>
      </c>
      <c r="I55" s="55" t="n">
        <v>10367</v>
      </c>
      <c r="J55" s="55" t="n">
        <v>5711</v>
      </c>
      <c r="K55" s="55" t="n">
        <v>16078</v>
      </c>
      <c r="L55" s="55" t="n">
        <v>44</v>
      </c>
      <c r="M55" s="55" t="n">
        <v>37</v>
      </c>
      <c r="N55" s="55" t="n">
        <v>81</v>
      </c>
      <c r="O55" s="55" t="n">
        <v>59279</v>
      </c>
      <c r="P55" s="55" t="n">
        <v>52685</v>
      </c>
      <c r="Q55" s="55" t="n">
        <v>111964</v>
      </c>
      <c r="R55" s="55" t="n">
        <v>466.5</v>
      </c>
      <c r="S55" s="55" t="n">
        <v>44.4</v>
      </c>
    </row>
    <row r="56">
      <c r="A56" s="55" t="inlineStr">
        <is>
          <t>九州區</t>
        </is>
      </c>
      <c r="B56" s="55" t="inlineStr">
        <is>
          <t>長崎</t>
        </is>
      </c>
      <c r="C56" s="55" t="n">
        <v>78053</v>
      </c>
      <c r="D56" s="55" t="n">
        <v>74637</v>
      </c>
      <c r="E56" s="55" t="n">
        <v>152690</v>
      </c>
      <c r="F56" s="55" t="inlineStr"/>
      <c r="G56" s="55" t="inlineStr"/>
      <c r="H56" s="55" t="inlineStr"/>
      <c r="I56" s="55" t="n">
        <v>12155</v>
      </c>
      <c r="J56" s="55" t="n">
        <v>5888</v>
      </c>
      <c r="K56" s="55" t="n">
        <v>18043</v>
      </c>
      <c r="L56" s="55" t="inlineStr"/>
      <c r="M56" s="55" t="inlineStr"/>
      <c r="N56" s="55" t="inlineStr"/>
      <c r="O56" s="55" t="n">
        <v>90208</v>
      </c>
      <c r="P56" s="55" t="n">
        <v>80525</v>
      </c>
      <c r="Q56" s="55" t="n">
        <v>170733</v>
      </c>
      <c r="R56" s="55" t="n">
        <v>326.4</v>
      </c>
      <c r="S56" s="55" t="n">
        <v>44.1</v>
      </c>
    </row>
    <row r="57">
      <c r="A57" s="55" t="inlineStr">
        <is>
          <t>九州區</t>
        </is>
      </c>
      <c r="B57" s="55" t="inlineStr">
        <is>
          <t>熊本</t>
        </is>
      </c>
      <c r="C57" s="55" t="n">
        <v>85105</v>
      </c>
      <c r="D57" s="55" t="n">
        <v>81255</v>
      </c>
      <c r="E57" s="55" t="n">
        <v>166360</v>
      </c>
      <c r="F57" s="55" t="n">
        <v>23</v>
      </c>
      <c r="G57" s="55" t="inlineStr"/>
      <c r="H57" s="55" t="n">
        <v>23</v>
      </c>
      <c r="I57" s="55" t="n">
        <v>13928</v>
      </c>
      <c r="J57" s="55" t="n">
        <v>5905</v>
      </c>
      <c r="K57" s="55" t="n">
        <v>19833</v>
      </c>
      <c r="L57" s="55" t="inlineStr"/>
      <c r="M57" s="55" t="n">
        <v>10</v>
      </c>
      <c r="N57" s="55" t="n">
        <v>10</v>
      </c>
      <c r="O57" s="55" t="n">
        <v>99056</v>
      </c>
      <c r="P57" s="55" t="n">
        <v>87170</v>
      </c>
      <c r="Q57" s="55" t="n">
        <v>186226</v>
      </c>
      <c r="R57" s="55" t="n">
        <v>280</v>
      </c>
      <c r="S57" s="55" t="n">
        <v>41.2</v>
      </c>
    </row>
    <row r="58">
      <c r="A58" s="55" t="inlineStr">
        <is>
          <t>九州區</t>
        </is>
      </c>
      <c r="B58" s="55" t="inlineStr">
        <is>
          <t>宮崎</t>
        </is>
      </c>
      <c r="C58" s="55" t="n">
        <v>46119</v>
      </c>
      <c r="D58" s="55" t="n">
        <v>43046</v>
      </c>
      <c r="E58" s="55" t="n">
        <v>89165</v>
      </c>
      <c r="F58" s="55" t="inlineStr"/>
      <c r="G58" s="55" t="n">
        <v>22</v>
      </c>
      <c r="H58" s="55" t="n">
        <v>22</v>
      </c>
      <c r="I58" s="55" t="n">
        <v>6392</v>
      </c>
      <c r="J58" s="55" t="n">
        <v>2241</v>
      </c>
      <c r="K58" s="55" t="n">
        <v>8633</v>
      </c>
      <c r="L58" s="55" t="n">
        <v>22</v>
      </c>
      <c r="M58" s="55" t="n">
        <v>10</v>
      </c>
      <c r="N58" s="55" t="n">
        <v>32</v>
      </c>
      <c r="O58" s="55" t="n">
        <v>52533</v>
      </c>
      <c r="P58" s="55" t="n">
        <v>45319</v>
      </c>
      <c r="Q58" s="55" t="n">
        <v>97852</v>
      </c>
      <c r="R58" s="55" t="n">
        <v>321.9</v>
      </c>
      <c r="S58" s="55" t="n">
        <v>41.7</v>
      </c>
    </row>
    <row r="59">
      <c r="A59" s="55" t="inlineStr">
        <is>
          <t>九州區</t>
        </is>
      </c>
      <c r="B59" s="55" t="inlineStr">
        <is>
          <t>鹿児島</t>
        </is>
      </c>
      <c r="C59" s="55" t="n">
        <v>108210</v>
      </c>
      <c r="D59" s="55" t="n">
        <v>100513</v>
      </c>
      <c r="E59" s="55" t="n">
        <v>208723</v>
      </c>
      <c r="F59" s="55" t="n">
        <v>76</v>
      </c>
      <c r="G59" s="55" t="n">
        <v>21</v>
      </c>
      <c r="H59" s="55" t="n">
        <v>97</v>
      </c>
      <c r="I59" s="55" t="n">
        <v>18731</v>
      </c>
      <c r="J59" s="55" t="n">
        <v>7056</v>
      </c>
      <c r="K59" s="55" t="n">
        <v>25787</v>
      </c>
      <c r="L59" s="55" t="n">
        <v>114</v>
      </c>
      <c r="M59" s="55" t="n">
        <v>27</v>
      </c>
      <c r="N59" s="55" t="n">
        <v>141</v>
      </c>
      <c r="O59" s="55" t="n">
        <v>127131</v>
      </c>
      <c r="P59" s="55" t="n">
        <v>107617</v>
      </c>
      <c r="Q59" s="55" t="n">
        <v>234748</v>
      </c>
      <c r="R59" s="55" t="n">
        <v>366.8</v>
      </c>
      <c r="S59" s="55" t="n">
        <v>43.6</v>
      </c>
    </row>
    <row r="60">
      <c r="A60" s="55" t="inlineStr">
        <is>
          <t>沖縄</t>
        </is>
      </c>
      <c r="B60" s="55" t="inlineStr">
        <is>
          <t>沖縄</t>
        </is>
      </c>
      <c r="C60" s="55" t="n">
        <v>39432</v>
      </c>
      <c r="D60" s="55" t="n">
        <v>36021</v>
      </c>
      <c r="E60" s="55" t="n">
        <v>75453</v>
      </c>
      <c r="F60" s="55" t="inlineStr"/>
      <c r="G60" s="55" t="inlineStr"/>
      <c r="H60" s="55" t="inlineStr"/>
      <c r="I60" s="55" t="n">
        <v>4654</v>
      </c>
      <c r="J60" s="55" t="n">
        <v>2108</v>
      </c>
      <c r="K60" s="55" t="n">
        <v>6762</v>
      </c>
      <c r="L60" s="55" t="inlineStr"/>
      <c r="M60" s="55" t="n">
        <v>10</v>
      </c>
      <c r="N60" s="55" t="n">
        <v>10</v>
      </c>
      <c r="O60" s="55" t="n">
        <v>44086</v>
      </c>
      <c r="P60" s="55" t="n">
        <v>38139</v>
      </c>
      <c r="Q60" s="55" t="n">
        <v>82225</v>
      </c>
      <c r="R60" s="55" t="n">
        <v>507.6</v>
      </c>
      <c r="S60" s="55" t="n">
        <v>48.1</v>
      </c>
    </row>
    <row r="61">
      <c r="A61" s="55" t="inlineStr">
        <is>
          <t>總計</t>
        </is>
      </c>
      <c r="B61" s="55" t="inlineStr"/>
      <c r="C61" s="55" t="n">
        <v>3964247</v>
      </c>
      <c r="D61" s="55" t="n">
        <v>3755213</v>
      </c>
      <c r="E61" s="55" t="n">
        <v>7719460</v>
      </c>
      <c r="F61" s="55" t="n">
        <v>1540</v>
      </c>
      <c r="G61" s="55" t="n">
        <v>2534</v>
      </c>
      <c r="H61" s="55" t="n">
        <v>4074</v>
      </c>
      <c r="I61" s="55" t="n">
        <v>604545</v>
      </c>
      <c r="J61" s="55" t="n">
        <v>300231</v>
      </c>
      <c r="K61" s="55" t="n">
        <v>904776</v>
      </c>
      <c r="L61" s="55" t="n">
        <v>1303</v>
      </c>
      <c r="M61" s="55" t="n">
        <v>3258</v>
      </c>
      <c r="N61" s="55" t="n">
        <v>4561</v>
      </c>
      <c r="O61" s="55" t="n">
        <v>4571635</v>
      </c>
      <c r="P61" s="55" t="n">
        <v>4061236</v>
      </c>
      <c r="Q61" s="55" t="n">
        <v>8632871</v>
      </c>
      <c r="R61" s="55" t="n">
        <v>336.7</v>
      </c>
      <c r="S61" s="55" t="n">
        <v>46.6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5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53" t="inlineStr">
        <is>
          <t>data_start_row</t>
        </is>
      </c>
      <c r="B1" s="53" t="n">
        <v>3</v>
      </c>
      <c r="C1" s="53" t="n"/>
    </row>
    <row r="2">
      <c r="A2" s="53" t="inlineStr">
        <is>
          <t>updated_date</t>
        </is>
      </c>
      <c r="B2" s="54" t="n">
        <v>44473</v>
      </c>
      <c r="C2" s="53" t="n"/>
    </row>
    <row r="3">
      <c r="A3" s="53" t="inlineStr">
        <is>
          <t>updated_by</t>
        </is>
      </c>
      <c r="B3" s="53" t="inlineStr"/>
      <c r="C3" s="53" t="n"/>
    </row>
    <row r="4">
      <c r="A4" s="53" t="inlineStr">
        <is>
          <t>source</t>
        </is>
      </c>
      <c r="B4" s="53" t="inlineStr">
        <is>
          <t>第四十二回　日本帝国統計年鑑</t>
        </is>
      </c>
      <c r="C4" s="53" t="n"/>
    </row>
    <row r="5">
      <c r="A5" s="53" t="inlineStr">
        <is>
          <t>year</t>
        </is>
      </c>
      <c r="B5" s="53" t="n">
        <v>1923</v>
      </c>
      <c r="C5" s="53" t="n"/>
    </row>
    <row r="6">
      <c r="A6" s="53" t="inlineStr">
        <is>
          <t>tab_no</t>
        </is>
      </c>
      <c r="B6" s="53" t="n">
        <v>365</v>
      </c>
      <c r="C6" s="53" t="n"/>
    </row>
    <row r="7">
      <c r="A7" s="53" t="inlineStr">
        <is>
          <t>tab_title</t>
        </is>
      </c>
      <c r="B7" s="53" t="inlineStr">
        <is>
          <t>小学校児童（全国、地方別）自明治43年度至大正9年度</t>
        </is>
      </c>
      <c r="C7" s="53" t="n"/>
    </row>
    <row r="8">
      <c r="A8" s="53" t="inlineStr">
        <is>
          <t>tab_year</t>
        </is>
      </c>
      <c r="B8" s="53" t="inlineStr">
        <is>
          <t>1920年度</t>
        </is>
      </c>
      <c r="C8" s="53" t="n"/>
    </row>
    <row r="9">
      <c r="A9" s="53" t="inlineStr">
        <is>
          <t>tab_yearjp</t>
        </is>
      </c>
      <c r="B9" s="53" t="inlineStr">
        <is>
          <t>大正9年度</t>
        </is>
      </c>
      <c r="C9" s="53" t="n"/>
    </row>
    <row r="10">
      <c r="A10" s="53" t="inlineStr">
        <is>
          <t>remark_tab</t>
        </is>
      </c>
      <c r="B10" s="53" t="n"/>
      <c r="C10" s="53" t="n"/>
    </row>
    <row r="11">
      <c r="A11" s="53" t="inlineStr">
        <is>
          <t>remark_editor</t>
        </is>
      </c>
      <c r="B11" s="53" t="inlineStr">
        <is>
          <t>原本とのサムチェックが合わない。</t>
        </is>
      </c>
      <c r="C11" s="53" t="n"/>
    </row>
    <row r="12">
      <c r="A12" s="53" t="inlineStr">
        <is>
          <t>changelog</t>
        </is>
      </c>
      <c r="B12" s="53" t="inlineStr"/>
      <c r="C12" s="53" t="n"/>
    </row>
    <row r="13">
      <c r="A13" s="53" t="n"/>
      <c r="B13" s="53" t="n"/>
      <c r="C13" s="53" t="n"/>
    </row>
    <row r="14">
      <c r="A14" s="53" t="n"/>
      <c r="B14" s="53" t="n"/>
      <c r="C14" s="53" t="n"/>
    </row>
    <row r="15">
      <c r="A15" s="53" t="n"/>
      <c r="B15" s="53" t="n"/>
      <c r="C15" s="53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2021-10-18T01:36:44Z</dcterms:modified>
  <cp:lastModifiedBy>fujiya</cp:lastModifiedBy>
</cp:coreProperties>
</file>