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源ノ角ゴシック Code JP R"/>
      <charset val="128"/>
      <family val="2"/>
      <sz val="6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6">
    <xf numFmtId="0" fontId="3" fillId="0" borderId="0"/>
    <xf numFmtId="38" fontId="3" fillId="0" borderId="0" applyAlignment="1">
      <alignment vertical="center"/>
    </xf>
    <xf numFmtId="0" fontId="2" fillId="0" borderId="0" applyAlignment="1">
      <alignment vertical="center"/>
    </xf>
    <xf numFmtId="0" fontId="2" fillId="0" borderId="0" applyAlignment="1">
      <alignment vertical="center"/>
    </xf>
    <xf numFmtId="0" fontId="2" fillId="0" borderId="0" applyAlignment="1">
      <alignment vertical="center"/>
    </xf>
    <xf numFmtId="0" fontId="2" fillId="0" borderId="0" applyAlignment="1">
      <alignment vertical="center"/>
    </xf>
  </cellStyleXfs>
  <cellXfs count="56">
    <xf numFmtId="0" fontId="0" fillId="0" borderId="0" pivotButton="0" quotePrefix="0" xfId="0"/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vertical="center"/>
    </xf>
    <xf numFmtId="0" fontId="6" fillId="0" borderId="0" pivotButton="0" quotePrefix="0" xfId="0"/>
    <xf numFmtId="0" fontId="7" fillId="0" borderId="0" pivotButton="0" quotePrefix="0" xfId="0"/>
    <xf numFmtId="0" fontId="7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left" vertical="center"/>
    </xf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 vertical="top" wrapText="1"/>
    </xf>
    <xf numFmtId="164" fontId="6" fillId="3" borderId="0" applyAlignment="1" pivotButton="0" quotePrefix="0" xfId="0">
      <alignment horizontal="right"/>
    </xf>
    <xf numFmtId="164" fontId="6" fillId="2" borderId="0" applyAlignment="1" pivotButton="0" quotePrefix="0" xfId="0">
      <alignment horizontal="left" vertical="top"/>
    </xf>
    <xf numFmtId="38" fontId="8" fillId="0" borderId="0" applyAlignment="1" pivotButton="0" quotePrefix="0" xfId="1">
      <alignment horizontal="left" vertical="top"/>
    </xf>
    <xf numFmtId="164" fontId="6" fillId="2" borderId="0" applyAlignment="1" pivotButton="0" quotePrefix="0" xfId="0">
      <alignment horizontal="left" vertical="top" wrapText="1"/>
    </xf>
    <xf numFmtId="164" fontId="9" fillId="3" borderId="0" applyAlignment="1" pivotButton="0" quotePrefix="0" xfId="0">
      <alignment vertical="center"/>
    </xf>
    <xf numFmtId="164" fontId="6" fillId="3" borderId="0" pivotButton="0" quotePrefix="0" xfId="1"/>
    <xf numFmtId="164" fontId="6" fillId="3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horizontal="left" vertical="center"/>
    </xf>
    <xf numFmtId="58" fontId="8" fillId="0" borderId="0" applyAlignment="1" pivotButton="0" quotePrefix="0" xfId="0">
      <alignment horizontal="left"/>
    </xf>
    <xf numFmtId="0" fontId="9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4" fontId="6" fillId="3" borderId="0" applyAlignment="1" pivotButton="0" quotePrefix="0" xfId="0">
      <alignment horizontal="left" vertical="top"/>
    </xf>
    <xf numFmtId="164" fontId="8" fillId="3" borderId="0" applyAlignment="1" pivotButton="0" quotePrefix="0" xfId="1">
      <alignment horizontal="right" vertical="top"/>
    </xf>
    <xf numFmtId="0" fontId="1" fillId="0" borderId="0" applyAlignment="1" pivotButton="0" quotePrefix="0" xfId="4">
      <alignment vertical="center"/>
    </xf>
    <xf numFmtId="38" fontId="9" fillId="0" borderId="0" pivotButton="0" quotePrefix="0" xfId="1"/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/>
    </xf>
    <xf numFmtId="3" fontId="0" fillId="0" borderId="0" pivotButton="0" quotePrefix="0" xfId="0"/>
    <xf numFmtId="38" fontId="8" fillId="0" borderId="0" pivotButton="0" quotePrefix="0" xfId="1"/>
    <xf numFmtId="0" fontId="0" fillId="0" borderId="0" pivotButton="0" quotePrefix="0" xfId="0"/>
    <xf numFmtId="3" fontId="8" fillId="0" borderId="0" pivotButton="0" quotePrefix="0" xfId="0"/>
    <xf numFmtId="164" fontId="6" fillId="3" borderId="0" applyAlignment="1" pivotButton="0" quotePrefix="0" xfId="0">
      <alignment horizontal="right"/>
    </xf>
    <xf numFmtId="0" fontId="13" fillId="0" borderId="1" applyAlignment="1" pivotButton="0" quotePrefix="0" xfId="0">
      <alignment horizontal="general" vertical="center"/>
    </xf>
    <xf numFmtId="165" fontId="13" fillId="4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6" fontId="13" fillId="4" borderId="1" applyAlignment="1" pivotButton="0" quotePrefix="0" xfId="0">
      <alignment horizontal="general" vertical="center"/>
    </xf>
    <xf numFmtId="167" fontId="13" fillId="4" borderId="1" applyAlignment="1" pivotButton="0" quotePrefix="0" xfId="1">
      <alignment horizontal="general" vertical="center"/>
    </xf>
    <xf numFmtId="166" fontId="13" fillId="4" borderId="1" applyAlignment="1" pivotButton="0" quotePrefix="0" xfId="1">
      <alignment horizontal="general" vertical="center"/>
    </xf>
    <xf numFmtId="167" fontId="13" fillId="4" borderId="1" applyAlignment="1" pivotButton="0" quotePrefix="0" xfId="0">
      <alignment horizontal="general" vertical="center"/>
    </xf>
    <xf numFmtId="3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4">
      <alignment horizontal="general" vertical="center"/>
    </xf>
    <xf numFmtId="166" fontId="13" fillId="4" borderId="1" applyAlignment="1" pivotButton="0" quotePrefix="0" xfId="0">
      <alignment horizontal="general" vertical="center"/>
    </xf>
    <xf numFmtId="167" fontId="13" fillId="4" borderId="1" applyAlignment="1" pivotButton="0" quotePrefix="0" xfId="1">
      <alignment horizontal="general" vertical="center"/>
    </xf>
    <xf numFmtId="166" fontId="13" fillId="4" borderId="1" applyAlignment="1" pivotButton="0" quotePrefix="0" xfId="1">
      <alignment horizontal="general" vertical="center"/>
    </xf>
    <xf numFmtId="167" fontId="13" fillId="4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  <xf numFmtId="58" fontId="13" fillId="0" borderId="1" applyAlignment="1" pivotButton="0" quotePrefix="0" xfId="0">
      <alignment horizontal="left" vertical="center" wrapText="1"/>
    </xf>
  </cellXfs>
  <cellStyles count="6">
    <cellStyle name="標準" xfId="0" builtinId="0"/>
    <cellStyle name="桁区切り" xfId="1" builtinId="6"/>
    <cellStyle name="標準 3" xfId="2"/>
    <cellStyle name="標準 2" xfId="3"/>
    <cellStyle name="標準 4" xfId="4"/>
    <cellStyle name="標準 2 2" xfId="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T76"/>
  <sheetViews>
    <sheetView tabSelected="0" topLeftCell="A1" zoomScale="100" zoomScaleNormal="100" workbookViewId="0">
      <pane xSplit="4" ySplit="4" topLeftCell="E5" activePane="bottomRight" state="frozen"/>
      <selection pane="topRight" activeCell="A1" sqref="A1"/>
      <selection pane="bottomLeft" activeCell="A10" sqref="A10"/>
      <selection pane="bottomRight" activeCell="E5" sqref="E5"/>
    </sheetView>
  </sheetViews>
  <sheetFormatPr baseColWidth="8" defaultColWidth="9.125" defaultRowHeight="13.5"/>
  <cols>
    <col width="13.125" bestFit="1" customWidth="1" style="2" min="1" max="1"/>
    <col width="11" bestFit="1" customWidth="1" style="2" min="2" max="2"/>
    <col width="10.625" customWidth="1" style="38" min="3" max="3"/>
    <col width="13.75" customWidth="1" style="38" min="4" max="4"/>
    <col width="7.125" bestFit="1" customWidth="1" style="8" min="5" max="5"/>
    <col width="10.5" bestFit="1" customWidth="1" style="8" min="6" max="6"/>
    <col width="7.125" bestFit="1" customWidth="1" style="2" min="7" max="7"/>
    <col width="10.625" bestFit="1" customWidth="1" style="2" min="8" max="8"/>
    <col width="11.625" bestFit="1" customWidth="1" style="2" min="9" max="9"/>
    <col width="10.5" bestFit="1" customWidth="1" style="2" min="10" max="10"/>
    <col width="7.125" bestFit="1" customWidth="1" style="2" min="11" max="11"/>
    <col width="7.5" bestFit="1" customWidth="1" style="2" min="12" max="12"/>
    <col width="10.5" bestFit="1" customWidth="1" style="2" min="13" max="14"/>
    <col width="8.5" bestFit="1" customWidth="1" style="2" min="15" max="15"/>
    <col width="12.75" bestFit="1" customWidth="1" style="2" min="16" max="16"/>
    <col width="9.125" customWidth="1" style="2" min="17" max="16384"/>
  </cols>
  <sheetData>
    <row r="1">
      <c r="A1" s="52" t="inlineStr">
        <is>
          <t>地方</t>
        </is>
      </c>
      <c r="B1" s="52" t="inlineStr">
        <is>
          <t>府県</t>
        </is>
      </c>
      <c r="C1" s="40" t="inlineStr">
        <is>
          <t>check</t>
        </is>
      </c>
      <c r="D1" s="40" t="inlineStr">
        <is>
          <t>check</t>
        </is>
      </c>
      <c r="E1" s="41" t="inlineStr">
        <is>
          <t>御料</t>
        </is>
      </c>
      <c r="F1" s="41" t="inlineStr">
        <is>
          <t>御料</t>
        </is>
      </c>
      <c r="G1" s="41" t="inlineStr">
        <is>
          <t>國有</t>
        </is>
      </c>
      <c r="H1" s="41" t="inlineStr">
        <is>
          <t>國有</t>
        </is>
      </c>
      <c r="I1" s="41" t="inlineStr">
        <is>
          <t>公有</t>
        </is>
      </c>
      <c r="J1" s="41" t="inlineStr">
        <is>
          <t>公有</t>
        </is>
      </c>
      <c r="K1" s="41" t="inlineStr">
        <is>
          <t>社寺有</t>
        </is>
      </c>
      <c r="L1" s="41" t="inlineStr">
        <is>
          <t>社寺有</t>
        </is>
      </c>
      <c r="M1" s="41" t="inlineStr">
        <is>
          <t>私有</t>
        </is>
      </c>
      <c r="N1" s="41" t="inlineStr">
        <is>
          <t>私有</t>
        </is>
      </c>
      <c r="O1" s="41" t="inlineStr">
        <is>
          <t>合計</t>
        </is>
      </c>
      <c r="P1" s="41" t="inlineStr">
        <is>
          <t>合計</t>
        </is>
      </c>
      <c r="Q1" s="52" t="n"/>
      <c r="R1" s="52" t="n"/>
      <c r="S1" s="52" t="n"/>
      <c r="T1" s="52" t="n"/>
    </row>
    <row r="2">
      <c r="A2" s="52" t="n"/>
      <c r="B2" s="52" t="n"/>
      <c r="C2" s="40" t="inlineStr">
        <is>
          <t>check</t>
        </is>
      </c>
      <c r="D2" s="40" t="inlineStr">
        <is>
          <t>check</t>
        </is>
      </c>
      <c r="E2" s="41" t="inlineStr">
        <is>
          <t>箇所</t>
        </is>
      </c>
      <c r="F2" s="41" t="inlineStr">
        <is>
          <t>面積</t>
        </is>
      </c>
      <c r="G2" s="41" t="inlineStr">
        <is>
          <t>箇所</t>
        </is>
      </c>
      <c r="H2" s="41" t="inlineStr">
        <is>
          <t>面積</t>
        </is>
      </c>
      <c r="I2" s="41" t="inlineStr">
        <is>
          <t>箇所</t>
        </is>
      </c>
      <c r="J2" s="41" t="inlineStr">
        <is>
          <t>面積</t>
        </is>
      </c>
      <c r="K2" s="41" t="inlineStr">
        <is>
          <t>箇所</t>
        </is>
      </c>
      <c r="L2" s="41" t="inlineStr">
        <is>
          <t>面積</t>
        </is>
      </c>
      <c r="M2" s="41" t="inlineStr">
        <is>
          <t>箇所</t>
        </is>
      </c>
      <c r="N2" s="41" t="inlineStr">
        <is>
          <t>面積</t>
        </is>
      </c>
      <c r="O2" s="41" t="inlineStr">
        <is>
          <t>箇所</t>
        </is>
      </c>
      <c r="P2" s="41" t="inlineStr">
        <is>
          <t>面積</t>
        </is>
      </c>
      <c r="Q2" s="52" t="n"/>
      <c r="R2" s="52" t="n"/>
      <c r="S2" s="52" t="n"/>
      <c r="T2" s="52" t="n"/>
    </row>
    <row r="3" customFormat="1" s="38">
      <c r="A3" s="48" t="inlineStr">
        <is>
          <t>check</t>
        </is>
      </c>
      <c r="B3" s="48" t="inlineStr">
        <is>
          <t>check</t>
        </is>
      </c>
      <c r="C3" s="48" t="n"/>
      <c r="D3" s="48" t="inlineStr">
        <is>
          <t>種類別</t>
        </is>
      </c>
      <c r="E3" s="49">
        <f>SUM(E16:E27)-E28</f>
        <v/>
      </c>
      <c r="F3" s="49">
        <f>SUM(F16:F27)-F28</f>
        <v/>
      </c>
      <c r="G3" s="49">
        <f>SUM(G16:G27)-G28</f>
        <v/>
      </c>
      <c r="H3" s="49">
        <f>SUM(H16:H27)-H28</f>
        <v/>
      </c>
      <c r="I3" s="49">
        <f>SUM(I16:I27)-I28</f>
        <v/>
      </c>
      <c r="J3" s="49">
        <f>SUM(J16:J27)-J28</f>
        <v/>
      </c>
      <c r="K3" s="49">
        <f>SUM(K16:K27)-K28</f>
        <v/>
      </c>
      <c r="L3" s="49">
        <f>SUM(L16:L27)-L28</f>
        <v/>
      </c>
      <c r="M3" s="49">
        <f>SUM(M16:M27)-M28</f>
        <v/>
      </c>
      <c r="N3" s="49">
        <f>SUM(N16:N27)-N28</f>
        <v/>
      </c>
      <c r="O3" s="49">
        <f>SUM(O16:O27)-O28</f>
        <v/>
      </c>
      <c r="P3" s="49">
        <f>SUM(P16:P27)-P28</f>
        <v/>
      </c>
      <c r="Q3" s="48" t="n"/>
      <c r="R3" s="48" t="n"/>
      <c r="S3" s="48" t="n"/>
      <c r="T3" s="48" t="n"/>
    </row>
    <row r="4" ht="27" customFormat="1" customHeight="1" s="38">
      <c r="A4" s="48" t="inlineStr">
        <is>
          <t>check</t>
        </is>
      </c>
      <c r="B4" s="48" t="inlineStr">
        <is>
          <t>check</t>
        </is>
      </c>
      <c r="C4" s="48" t="inlineStr">
        <is>
          <t>箇所</t>
        </is>
      </c>
      <c r="D4" s="48" t="inlineStr">
        <is>
          <t>行：總計
列：面積</t>
        </is>
      </c>
      <c r="E4" s="49">
        <f>SUM(E29:E75)-E76</f>
        <v/>
      </c>
      <c r="F4" s="49">
        <f>SUM(F29:F75)-F76</f>
        <v/>
      </c>
      <c r="G4" s="49">
        <f>SUM(G29:G75)-G76</f>
        <v/>
      </c>
      <c r="H4" s="49">
        <f>SUM(H29:H75)-H76</f>
        <v/>
      </c>
      <c r="I4" s="49">
        <f>SUM(I29:I75)-I76</f>
        <v/>
      </c>
      <c r="J4" s="49">
        <f>SUM(J29:J75)-J76</f>
        <v/>
      </c>
      <c r="K4" s="49">
        <f>SUM(K29:K75)-K76</f>
        <v/>
      </c>
      <c r="L4" s="49">
        <f>SUM(L29:L75)-L76</f>
        <v/>
      </c>
      <c r="M4" s="49">
        <f>SUM(M29:M75)-M76</f>
        <v/>
      </c>
      <c r="N4" s="49">
        <f>SUM(N29:N75)-N76</f>
        <v/>
      </c>
      <c r="O4" s="49">
        <f>SUM(O29:O75)-O76</f>
        <v/>
      </c>
      <c r="P4" s="49">
        <f>SUM(P29:P75)-P76</f>
        <v/>
      </c>
      <c r="Q4" s="50" t="n"/>
      <c r="R4" s="48" t="n"/>
      <c r="S4" s="48" t="n"/>
      <c r="T4" s="48" t="n"/>
    </row>
    <row r="5" customFormat="1" s="1">
      <c r="A5" s="52" t="inlineStr">
        <is>
          <t>大正2年度末</t>
        </is>
      </c>
      <c r="B5" s="52" t="n"/>
      <c r="C5" s="51">
        <f>SUMIF($E$2:$N$2,"箇所",E5:N5)-O5</f>
        <v/>
      </c>
      <c r="D5" s="51">
        <f>SUMIF($E$2:$N$2,"面積",E5:N5)-P5</f>
        <v/>
      </c>
      <c r="E5" s="46" t="n">
        <v>641</v>
      </c>
      <c r="F5" s="46" t="n">
        <v>10801</v>
      </c>
      <c r="G5" s="46" t="n">
        <v>4761</v>
      </c>
      <c r="H5" s="46" t="n">
        <v>587936</v>
      </c>
      <c r="I5" s="46" t="n">
        <v>35142</v>
      </c>
      <c r="J5" s="46" t="n">
        <v>408486</v>
      </c>
      <c r="K5" s="46" t="n">
        <v>6915</v>
      </c>
      <c r="L5" s="46" t="n">
        <v>6999</v>
      </c>
      <c r="M5" s="46" t="n">
        <v>190902</v>
      </c>
      <c r="N5" s="46" t="n">
        <v>200892</v>
      </c>
      <c r="O5" s="46" t="n">
        <v>238361</v>
      </c>
      <c r="P5" s="46" t="n">
        <v>1215115</v>
      </c>
      <c r="Q5" s="41" t="n"/>
      <c r="R5" s="41" t="n"/>
      <c r="S5" s="41" t="n"/>
      <c r="T5" s="41" t="n"/>
    </row>
    <row r="6" customFormat="1" s="1">
      <c r="A6" s="52" t="inlineStr">
        <is>
          <t>大正3年度末</t>
        </is>
      </c>
      <c r="B6" s="52" t="n"/>
      <c r="C6" s="51">
        <f>SUMIF($E$2:$N$2,"箇所",E6:N6)-O6</f>
        <v/>
      </c>
      <c r="D6" s="51">
        <f>SUMIF($E$2:$N$2,"面積",E6:N6)-P6</f>
        <v/>
      </c>
      <c r="E6" s="46" t="n">
        <v>649</v>
      </c>
      <c r="F6" s="46" t="n">
        <v>10722</v>
      </c>
      <c r="G6" s="46" t="n">
        <v>5147</v>
      </c>
      <c r="H6" s="46" t="n">
        <v>606200</v>
      </c>
      <c r="I6" s="46" t="n">
        <v>37014</v>
      </c>
      <c r="J6" s="46" t="n">
        <v>404982</v>
      </c>
      <c r="K6" s="46" t="n">
        <v>7093</v>
      </c>
      <c r="L6" s="46" t="n">
        <v>7446</v>
      </c>
      <c r="M6" s="46" t="n">
        <v>204936</v>
      </c>
      <c r="N6" s="46" t="n">
        <v>212622</v>
      </c>
      <c r="O6" s="46" t="n">
        <v>254839</v>
      </c>
      <c r="P6" s="46" t="n">
        <v>1241972</v>
      </c>
      <c r="Q6" s="41" t="n"/>
      <c r="R6" s="41" t="n"/>
      <c r="S6" s="41" t="n"/>
      <c r="T6" s="41" t="n"/>
    </row>
    <row r="7" customFormat="1" s="1">
      <c r="A7" s="52" t="inlineStr">
        <is>
          <t>大正4年度末</t>
        </is>
      </c>
      <c r="B7" s="52" t="n"/>
      <c r="C7" s="51">
        <f>SUMIF($E$2:$N$2,"箇所",E7:N7)-O7</f>
        <v/>
      </c>
      <c r="D7" s="51">
        <f>SUMIF($E$2:$N$2,"面積",E7:N7)-P7</f>
        <v/>
      </c>
      <c r="E7" s="46" t="n">
        <v>671</v>
      </c>
      <c r="F7" s="46" t="n">
        <v>13023</v>
      </c>
      <c r="G7" s="46" t="n">
        <v>5302</v>
      </c>
      <c r="H7" s="46" t="n">
        <v>602734</v>
      </c>
      <c r="I7" s="46" t="n">
        <v>38383</v>
      </c>
      <c r="J7" s="46" t="n">
        <v>426293</v>
      </c>
      <c r="K7" s="46" t="n">
        <v>6668</v>
      </c>
      <c r="L7" s="46" t="n">
        <v>7678</v>
      </c>
      <c r="M7" s="46" t="n">
        <v>218917</v>
      </c>
      <c r="N7" s="46" t="n">
        <v>223842</v>
      </c>
      <c r="O7" s="46" t="n">
        <v>269941</v>
      </c>
      <c r="P7" s="46" t="n">
        <v>1273569</v>
      </c>
      <c r="Q7" s="41" t="n"/>
      <c r="R7" s="41" t="n"/>
      <c r="S7" s="41" t="n"/>
      <c r="T7" s="41" t="n"/>
    </row>
    <row r="8" customFormat="1" s="1">
      <c r="A8" s="52" t="inlineStr">
        <is>
          <t>大正5年度末</t>
        </is>
      </c>
      <c r="B8" s="52" t="n"/>
      <c r="C8" s="51">
        <f>SUMIF($E$2:$N$2,"箇所",E8:N8)-O8</f>
        <v/>
      </c>
      <c r="D8" s="51">
        <f>SUMIF($E$2:$N$2,"面積",E8:N8)-P8</f>
        <v/>
      </c>
      <c r="E8" s="46" t="n">
        <v>647</v>
      </c>
      <c r="F8" s="46" t="n">
        <v>11123</v>
      </c>
      <c r="G8" s="46" t="n">
        <v>5404</v>
      </c>
      <c r="H8" s="46" t="n">
        <v>641737</v>
      </c>
      <c r="I8" s="46" t="n">
        <v>41162</v>
      </c>
      <c r="J8" s="46" t="n">
        <v>414130</v>
      </c>
      <c r="K8" s="46" t="n">
        <v>6863</v>
      </c>
      <c r="L8" s="46" t="n">
        <v>8695</v>
      </c>
      <c r="M8" s="46" t="n">
        <v>235763</v>
      </c>
      <c r="N8" s="46" t="n">
        <v>238696</v>
      </c>
      <c r="O8" s="46" t="n">
        <v>289839</v>
      </c>
      <c r="P8" s="46" t="n">
        <v>1314381</v>
      </c>
      <c r="Q8" s="41" t="n"/>
      <c r="R8" s="41" t="n"/>
      <c r="S8" s="41" t="n"/>
      <c r="T8" s="41" t="n"/>
    </row>
    <row r="9" customFormat="1" s="1">
      <c r="A9" s="52" t="inlineStr">
        <is>
          <t>大正6年度末</t>
        </is>
      </c>
      <c r="B9" s="52" t="n"/>
      <c r="C9" s="51">
        <f>SUMIF($E$2:$N$2,"箇所",E9:N9)-O9</f>
        <v/>
      </c>
      <c r="D9" s="51">
        <f>SUMIF($E$2:$N$2,"面積",E9:N9)-P9</f>
        <v/>
      </c>
      <c r="E9" s="46" t="n">
        <v>620</v>
      </c>
      <c r="F9" s="46" t="n">
        <v>11195</v>
      </c>
      <c r="G9" s="46" t="n">
        <v>5159</v>
      </c>
      <c r="H9" s="46" t="n">
        <v>712806</v>
      </c>
      <c r="I9" s="46" t="n">
        <v>31112</v>
      </c>
      <c r="J9" s="46" t="n">
        <v>449748</v>
      </c>
      <c r="K9" s="46" t="n">
        <v>7034</v>
      </c>
      <c r="L9" s="46" t="n">
        <v>9094</v>
      </c>
      <c r="M9" s="46" t="n">
        <v>247683</v>
      </c>
      <c r="N9" s="46" t="n">
        <v>248064</v>
      </c>
      <c r="O9" s="46" t="n">
        <v>291608</v>
      </c>
      <c r="P9" s="46" t="n">
        <v>1430906</v>
      </c>
      <c r="Q9" s="41" t="n"/>
      <c r="R9" s="41" t="n"/>
      <c r="S9" s="41" t="n"/>
      <c r="T9" s="41" t="n"/>
    </row>
    <row r="10" customFormat="1" s="1">
      <c r="A10" s="52" t="inlineStr">
        <is>
          <t>大正7年度末</t>
        </is>
      </c>
      <c r="B10" s="52" t="n"/>
      <c r="C10" s="51">
        <f>SUMIF($E$2:$N$2,"箇所",E10:N10)-O10</f>
        <v/>
      </c>
      <c r="D10" s="51">
        <f>SUMIF($E$2:$N$2,"面積",E10:N10)-P10</f>
        <v/>
      </c>
      <c r="E10" s="46" t="n">
        <v>611</v>
      </c>
      <c r="F10" s="46" t="n">
        <v>11385</v>
      </c>
      <c r="G10" s="46" t="n">
        <v>5173</v>
      </c>
      <c r="H10" s="46" t="n">
        <v>718119</v>
      </c>
      <c r="I10" s="46" t="n">
        <v>42564</v>
      </c>
      <c r="J10" s="46" t="n">
        <v>475779</v>
      </c>
      <c r="K10" s="46" t="n">
        <v>7103</v>
      </c>
      <c r="L10" s="41" t="n">
        <v>9246</v>
      </c>
      <c r="M10" s="46" t="n">
        <v>254844</v>
      </c>
      <c r="N10" s="46" t="n">
        <v>259995</v>
      </c>
      <c r="O10" s="46" t="n">
        <v>310295</v>
      </c>
      <c r="P10" s="46" t="n">
        <v>1474524</v>
      </c>
      <c r="Q10" s="41" t="n"/>
      <c r="R10" s="41" t="n"/>
      <c r="S10" s="41" t="n"/>
      <c r="T10" s="41" t="n"/>
    </row>
    <row r="11" customFormat="1" s="1">
      <c r="A11" s="52" t="inlineStr">
        <is>
          <t>大正8年度末</t>
        </is>
      </c>
      <c r="B11" s="52" t="n"/>
      <c r="C11" s="51">
        <f>SUMIF($E$2:$N$2,"箇所",E11:N11)-O11</f>
        <v/>
      </c>
      <c r="D11" s="51">
        <f>SUMIF($E$2:$N$2,"面積",E11:N11)-P11</f>
        <v/>
      </c>
      <c r="E11" s="46" t="n">
        <v>606</v>
      </c>
      <c r="F11" s="46" t="n">
        <v>10815</v>
      </c>
      <c r="G11" s="46" t="n">
        <v>5361</v>
      </c>
      <c r="H11" s="46" t="n">
        <v>745602</v>
      </c>
      <c r="I11" s="46" t="n">
        <v>44446</v>
      </c>
      <c r="J11" s="46" t="n">
        <v>500096</v>
      </c>
      <c r="K11" s="46" t="n">
        <v>7141</v>
      </c>
      <c r="L11" s="46" t="n">
        <v>9432</v>
      </c>
      <c r="M11" s="46" t="n">
        <v>261525</v>
      </c>
      <c r="N11" s="46" t="n">
        <v>263554</v>
      </c>
      <c r="O11" s="46" t="n">
        <v>319079</v>
      </c>
      <c r="P11" s="46" t="n">
        <v>1529498</v>
      </c>
      <c r="Q11" s="41" t="n"/>
      <c r="R11" s="41" t="n"/>
      <c r="S11" s="41" t="n"/>
      <c r="T11" s="41" t="n"/>
    </row>
    <row r="12" customFormat="1" s="1">
      <c r="A12" s="52" t="inlineStr">
        <is>
          <t>大正9年度末</t>
        </is>
      </c>
      <c r="B12" s="52" t="n"/>
      <c r="C12" s="51">
        <f>SUMIF($E$2:$N$2,"箇所",E12:N12)-O12</f>
        <v/>
      </c>
      <c r="D12" s="51">
        <f>SUMIF($E$2:$N$2,"面積",E12:N12)-P12</f>
        <v/>
      </c>
      <c r="E12" s="46" t="n">
        <v>560</v>
      </c>
      <c r="F12" s="46" t="n">
        <v>14204</v>
      </c>
      <c r="G12" s="46" t="n">
        <v>5514</v>
      </c>
      <c r="H12" s="46" t="n">
        <v>764922</v>
      </c>
      <c r="I12" s="46" t="n">
        <v>45418</v>
      </c>
      <c r="J12" s="46" t="n">
        <v>501123</v>
      </c>
      <c r="K12" s="46" t="n">
        <v>7132</v>
      </c>
      <c r="L12" s="46" t="n">
        <v>9910</v>
      </c>
      <c r="M12" s="46" t="n">
        <v>268119</v>
      </c>
      <c r="N12" s="46" t="n">
        <v>272102</v>
      </c>
      <c r="O12" s="46" t="n">
        <v>326743</v>
      </c>
      <c r="P12" s="46" t="n">
        <v>1562261</v>
      </c>
      <c r="Q12" s="41" t="n"/>
      <c r="R12" s="41" t="n"/>
      <c r="S12" s="41" t="n"/>
      <c r="T12" s="41" t="n"/>
    </row>
    <row r="13" customFormat="1" s="1">
      <c r="A13" s="52" t="inlineStr">
        <is>
          <t>大正10年度末</t>
        </is>
      </c>
      <c r="B13" s="52" t="n"/>
      <c r="C13" s="51">
        <f>SUMIF($E$2:$N$2,"箇所",E13:N13)-O13</f>
        <v/>
      </c>
      <c r="D13" s="51">
        <f>SUMIF($E$2:$N$2,"面積",E13:N13)-P13</f>
        <v/>
      </c>
      <c r="E13" s="46" t="n">
        <v>448</v>
      </c>
      <c r="F13" s="46" t="n">
        <v>16281</v>
      </c>
      <c r="G13" s="46" t="n">
        <v>5996</v>
      </c>
      <c r="H13" s="46" t="n">
        <v>788360</v>
      </c>
      <c r="I13" s="46" t="n">
        <v>46265</v>
      </c>
      <c r="J13" s="46" t="n">
        <v>505728</v>
      </c>
      <c r="K13" s="46" t="n">
        <v>7405</v>
      </c>
      <c r="L13" s="46" t="n">
        <v>11265</v>
      </c>
      <c r="M13" s="46" t="n">
        <v>271768</v>
      </c>
      <c r="N13" s="46" t="n">
        <v>291706</v>
      </c>
      <c r="O13" s="46" t="n">
        <v>331882</v>
      </c>
      <c r="P13" s="46" t="n">
        <v>1613340</v>
      </c>
      <c r="Q13" s="41" t="n"/>
      <c r="R13" s="41" t="n"/>
      <c r="S13" s="41" t="n"/>
      <c r="T13" s="41" t="n"/>
    </row>
    <row r="14" customFormat="1" s="1">
      <c r="A14" s="52" t="inlineStr">
        <is>
          <t>大正11年度末</t>
        </is>
      </c>
      <c r="B14" s="52" t="n"/>
      <c r="C14" s="51">
        <f>SUMIF($E$2:$N$2,"箇所",E14:N14)-O14</f>
        <v/>
      </c>
      <c r="D14" s="51">
        <f>SUMIF($E$2:$N$2,"面積",E14:N14)-P14</f>
        <v/>
      </c>
      <c r="E14" s="46" t="n">
        <v>439</v>
      </c>
      <c r="F14" s="46" t="n">
        <v>12784</v>
      </c>
      <c r="G14" s="46" t="n">
        <v>6214</v>
      </c>
      <c r="H14" s="46" t="n">
        <v>808359</v>
      </c>
      <c r="I14" s="46" t="n">
        <v>46512</v>
      </c>
      <c r="J14" s="46" t="n">
        <v>570408</v>
      </c>
      <c r="K14" s="46" t="n">
        <v>7202</v>
      </c>
      <c r="L14" s="46" t="n">
        <v>12292</v>
      </c>
      <c r="M14" s="46" t="n">
        <v>275881</v>
      </c>
      <c r="N14" s="46" t="n">
        <v>306560</v>
      </c>
      <c r="O14" s="46" t="n">
        <v>336248</v>
      </c>
      <c r="P14" s="46" t="n">
        <v>1710403</v>
      </c>
      <c r="Q14" s="41" t="n"/>
      <c r="R14" s="41" t="n"/>
      <c r="S14" s="41" t="n"/>
      <c r="T14" s="41" t="n"/>
    </row>
    <row r="15" customFormat="1" s="1">
      <c r="A15" s="52" t="inlineStr">
        <is>
          <t>大正12年度末</t>
        </is>
      </c>
      <c r="B15" s="52" t="n"/>
      <c r="C15" s="51">
        <f>SUMIF($E$2:$N$2,"箇所",E15:N15)-O15</f>
        <v/>
      </c>
      <c r="D15" s="51">
        <f>SUMIF($E$2:$N$2,"面積",E15:N15)-P15</f>
        <v/>
      </c>
      <c r="E15" s="46" t="n">
        <v>379</v>
      </c>
      <c r="F15" s="46" t="n">
        <v>10685</v>
      </c>
      <c r="G15" s="46" t="n">
        <v>6203</v>
      </c>
      <c r="H15" s="46" t="n">
        <v>868297</v>
      </c>
      <c r="I15" s="46" t="n">
        <v>47452</v>
      </c>
      <c r="J15" s="46" t="n">
        <v>568862</v>
      </c>
      <c r="K15" s="46" t="n">
        <v>7321</v>
      </c>
      <c r="L15" s="46" t="n">
        <v>11566</v>
      </c>
      <c r="M15" s="46" t="n">
        <v>285691</v>
      </c>
      <c r="N15" s="46" t="n">
        <v>312281</v>
      </c>
      <c r="O15" s="46" t="n">
        <v>347046</v>
      </c>
      <c r="P15" s="46" t="n">
        <v>1771691</v>
      </c>
      <c r="Q15" s="41" t="n"/>
      <c r="R15" s="41" t="n"/>
      <c r="S15" s="41" t="n"/>
      <c r="T15" s="41" t="n"/>
    </row>
    <row r="16" customFormat="1" s="1">
      <c r="A16" s="52" t="inlineStr">
        <is>
          <t>種類別</t>
        </is>
      </c>
      <c r="B16" s="52" t="inlineStr">
        <is>
          <t>土砂扞止林</t>
        </is>
      </c>
      <c r="C16" s="51">
        <f>SUMIF($E$2:$N$2,"箇所",E16:N16)-O16</f>
        <v/>
      </c>
      <c r="D16" s="51">
        <f>SUMIF($E$2:$N$2,"面積",E16:N16)-P16</f>
        <v/>
      </c>
      <c r="E16" s="46" t="n">
        <v>133</v>
      </c>
      <c r="F16" s="46" t="n">
        <v>788</v>
      </c>
      <c r="G16" s="46" t="n">
        <v>1817</v>
      </c>
      <c r="H16" s="46" t="n">
        <v>295747</v>
      </c>
      <c r="I16" s="46" t="n">
        <v>28264</v>
      </c>
      <c r="J16" s="46" t="n">
        <v>313368</v>
      </c>
      <c r="K16" s="46" t="n">
        <v>1845</v>
      </c>
      <c r="L16" s="46" t="n">
        <v>3805</v>
      </c>
      <c r="M16" s="46" t="n">
        <v>156005</v>
      </c>
      <c r="N16" s="46" t="n">
        <v>181375</v>
      </c>
      <c r="O16" s="46" t="n">
        <v>188064</v>
      </c>
      <c r="P16" s="46" t="n">
        <v>795083</v>
      </c>
      <c r="Q16" s="41" t="n"/>
      <c r="R16" s="41" t="n"/>
      <c r="S16" s="41" t="n"/>
      <c r="T16" s="41" t="n"/>
    </row>
    <row r="17">
      <c r="A17" s="52" t="inlineStr">
        <is>
          <t>種類別</t>
        </is>
      </c>
      <c r="B17" s="52" t="inlineStr">
        <is>
          <t>水源涵養林</t>
        </is>
      </c>
      <c r="C17" s="51">
        <f>SUMIF($E$2:$N$2,"箇所",E17:N17)-O17</f>
        <v/>
      </c>
      <c r="D17" s="51">
        <f>SUMIF($E$2:$N$2,"面積",E17:N17)-P17</f>
        <v/>
      </c>
      <c r="E17" s="46" t="n">
        <v>60</v>
      </c>
      <c r="F17" s="46" t="n">
        <v>9416</v>
      </c>
      <c r="G17" s="46" t="n">
        <v>1559</v>
      </c>
      <c r="H17" s="46" t="n">
        <v>498057</v>
      </c>
      <c r="I17" s="46" t="n">
        <v>9296</v>
      </c>
      <c r="J17" s="46" t="n">
        <v>232490</v>
      </c>
      <c r="K17" s="46" t="n">
        <v>743</v>
      </c>
      <c r="L17" s="46" t="n">
        <v>3839</v>
      </c>
      <c r="M17" s="46" t="n">
        <v>59898</v>
      </c>
      <c r="N17" s="46" t="n">
        <v>101768</v>
      </c>
      <c r="O17" s="46" t="n">
        <v>71556</v>
      </c>
      <c r="P17" s="46" t="n">
        <v>845570</v>
      </c>
      <c r="Q17" s="41" t="n"/>
      <c r="R17" s="41" t="n"/>
      <c r="S17" s="41" t="n"/>
      <c r="T17" s="41" t="n"/>
    </row>
    <row r="18">
      <c r="A18" s="52" t="inlineStr">
        <is>
          <t>種類別</t>
        </is>
      </c>
      <c r="B18" s="52" t="inlineStr">
        <is>
          <t>水害防備林</t>
        </is>
      </c>
      <c r="C18" s="51">
        <f>SUMIF($E$2:$N$2,"箇所",E18:N18)-O18</f>
        <v/>
      </c>
      <c r="D18" s="51">
        <f>SUMIF($E$2:$N$2,"面積",E18:N18)-P18</f>
        <v/>
      </c>
      <c r="E18" s="46" t="n">
        <v>1</v>
      </c>
      <c r="F18" s="46" t="n">
        <v>9</v>
      </c>
      <c r="G18" s="46" t="n">
        <v>152</v>
      </c>
      <c r="H18" s="46" t="n">
        <v>160</v>
      </c>
      <c r="I18" s="46" t="n">
        <v>1626</v>
      </c>
      <c r="J18" s="46" t="n">
        <v>741</v>
      </c>
      <c r="K18" s="46" t="n">
        <v>145</v>
      </c>
      <c r="L18" s="46" t="n">
        <v>27</v>
      </c>
      <c r="M18" s="46" t="n">
        <v>13511</v>
      </c>
      <c r="N18" s="46" t="n">
        <v>2989</v>
      </c>
      <c r="O18" s="46" t="n">
        <v>15435</v>
      </c>
      <c r="P18" s="46" t="n">
        <v>3925</v>
      </c>
      <c r="Q18" s="41" t="n"/>
      <c r="R18" s="41" t="n"/>
      <c r="S18" s="41" t="n"/>
      <c r="T18" s="41" t="n"/>
    </row>
    <row r="19">
      <c r="A19" s="52" t="inlineStr">
        <is>
          <t>種類別</t>
        </is>
      </c>
      <c r="B19" s="52" t="inlineStr">
        <is>
          <t>墜石防止林</t>
        </is>
      </c>
      <c r="C19" s="51">
        <f>SUMIF($E$2:$N$2,"箇所",E19:N19)-O19</f>
        <v/>
      </c>
      <c r="D19" s="51">
        <f>SUMIF($E$2:$N$2,"面積",E19:N19)-P19</f>
        <v/>
      </c>
      <c r="E19" s="46" t="n">
        <v>1</v>
      </c>
      <c r="F19" s="46" t="n">
        <v>2</v>
      </c>
      <c r="G19" s="46" t="n">
        <v>16</v>
      </c>
      <c r="H19" s="46" t="n">
        <v>53</v>
      </c>
      <c r="I19" s="46" t="n">
        <v>46</v>
      </c>
      <c r="J19" s="46" t="n">
        <v>141</v>
      </c>
      <c r="K19" s="46" t="n">
        <v>4</v>
      </c>
      <c r="L19" s="46" t="n">
        <v>7</v>
      </c>
      <c r="M19" s="46" t="n">
        <v>350</v>
      </c>
      <c r="N19" s="46" t="n">
        <v>302</v>
      </c>
      <c r="O19" s="46" t="n">
        <v>417</v>
      </c>
      <c r="P19" s="46" t="n">
        <v>504</v>
      </c>
      <c r="Q19" s="41" t="n"/>
      <c r="R19" s="41" t="n"/>
      <c r="S19" s="41" t="n"/>
      <c r="T19" s="41" t="n"/>
    </row>
    <row r="20">
      <c r="A20" s="52" t="inlineStr">
        <is>
          <t>種類別</t>
        </is>
      </c>
      <c r="B20" s="52" t="inlineStr">
        <is>
          <t>頽雪防止林</t>
        </is>
      </c>
      <c r="C20" s="51">
        <f>SUMIF($E$2:$N$2,"箇所",E20:N20)-O20</f>
        <v/>
      </c>
      <c r="D20" s="51">
        <f>SUMIF($E$2:$N$2,"面積",E20:N20)-P20</f>
        <v/>
      </c>
      <c r="E20" s="52" t="n"/>
      <c r="F20" s="52" t="n"/>
      <c r="G20" s="46" t="n">
        <v>360</v>
      </c>
      <c r="H20" s="46" t="n">
        <v>2753</v>
      </c>
      <c r="I20" s="46" t="n">
        <v>510</v>
      </c>
      <c r="J20" s="46" t="n">
        <v>1749</v>
      </c>
      <c r="K20" s="46" t="n">
        <v>23</v>
      </c>
      <c r="L20" s="46" t="n">
        <v>27</v>
      </c>
      <c r="M20" s="46" t="n">
        <v>3394</v>
      </c>
      <c r="N20" s="46" t="n">
        <v>2202</v>
      </c>
      <c r="O20" s="46" t="n">
        <v>4287</v>
      </c>
      <c r="P20" s="46" t="n">
        <v>6731</v>
      </c>
      <c r="Q20" s="41" t="n"/>
      <c r="R20" s="41" t="n"/>
      <c r="S20" s="41" t="n"/>
      <c r="T20" s="41" t="n"/>
    </row>
    <row r="21">
      <c r="A21" s="52" t="inlineStr">
        <is>
          <t>種類別</t>
        </is>
      </c>
      <c r="B21" s="52" t="inlineStr">
        <is>
          <t>防風林</t>
        </is>
      </c>
      <c r="C21" s="51">
        <f>SUMIF($E$2:$N$2,"箇所",E21:N21)-O21</f>
        <v/>
      </c>
      <c r="D21" s="51">
        <f>SUMIF($E$2:$N$2,"面積",E21:N21)-P21</f>
        <v/>
      </c>
      <c r="E21" s="46" t="n">
        <v>38</v>
      </c>
      <c r="F21" s="46" t="n">
        <v>112</v>
      </c>
      <c r="G21" s="46" t="n">
        <v>709</v>
      </c>
      <c r="H21" s="46" t="n">
        <v>22582</v>
      </c>
      <c r="I21" s="46" t="n">
        <v>2407</v>
      </c>
      <c r="J21" s="46" t="n">
        <v>4882</v>
      </c>
      <c r="K21" s="46" t="n">
        <v>119</v>
      </c>
      <c r="L21" s="46" t="n">
        <v>157</v>
      </c>
      <c r="M21" s="46" t="n">
        <v>9873</v>
      </c>
      <c r="N21" s="46" t="n">
        <v>2640</v>
      </c>
      <c r="O21" s="46" t="n">
        <v>13146</v>
      </c>
      <c r="P21" s="46" t="n">
        <v>30375</v>
      </c>
      <c r="Q21" s="41" t="n"/>
      <c r="R21" s="41" t="n"/>
      <c r="S21" s="41" t="n"/>
      <c r="T21" s="41" t="n"/>
    </row>
    <row r="22">
      <c r="A22" s="52" t="inlineStr">
        <is>
          <t>種類別</t>
        </is>
      </c>
      <c r="B22" s="52" t="inlineStr">
        <is>
          <t>飛砂防止林</t>
        </is>
      </c>
      <c r="C22" s="51">
        <f>SUMIF($E$2:$N$2,"箇所",E22:N22)-O22</f>
        <v/>
      </c>
      <c r="D22" s="51">
        <f>SUMIF($E$2:$N$2,"面積",E22:N22)-P22</f>
        <v/>
      </c>
      <c r="E22" s="46" t="n">
        <v>2</v>
      </c>
      <c r="F22" s="46" t="n">
        <v>34</v>
      </c>
      <c r="G22" s="46" t="n">
        <v>93</v>
      </c>
      <c r="H22" s="46" t="n">
        <v>5251</v>
      </c>
      <c r="I22" s="46" t="n">
        <v>907</v>
      </c>
      <c r="J22" s="46" t="n">
        <v>2233</v>
      </c>
      <c r="K22" s="46" t="n">
        <v>84</v>
      </c>
      <c r="L22" s="46" t="n">
        <v>47</v>
      </c>
      <c r="M22" s="46" t="n">
        <v>9182</v>
      </c>
      <c r="N22" s="46" t="n">
        <v>3495</v>
      </c>
      <c r="O22" s="46" t="n">
        <v>10268</v>
      </c>
      <c r="P22" s="46" t="n">
        <v>11060</v>
      </c>
      <c r="Q22" s="41" t="n"/>
      <c r="R22" s="41" t="n"/>
      <c r="S22" s="41" t="n"/>
      <c r="T22" s="41" t="n"/>
    </row>
    <row r="23">
      <c r="A23" s="52" t="inlineStr">
        <is>
          <t>種類別</t>
        </is>
      </c>
      <c r="B23" s="52" t="inlineStr">
        <is>
          <t>潮害防備林</t>
        </is>
      </c>
      <c r="C23" s="51">
        <f>SUMIF($E$2:$N$2,"箇所",E23:N23)-O23</f>
        <v/>
      </c>
      <c r="D23" s="51">
        <f>SUMIF($E$2:$N$2,"面積",E23:N23)-P23</f>
        <v/>
      </c>
      <c r="E23" s="46" t="n">
        <v>5</v>
      </c>
      <c r="F23" s="46" t="n">
        <v>2</v>
      </c>
      <c r="G23" s="46" t="n">
        <v>889</v>
      </c>
      <c r="H23" s="46" t="n">
        <v>4370</v>
      </c>
      <c r="I23" s="46" t="n">
        <v>1690</v>
      </c>
      <c r="J23" s="46" t="n">
        <v>2057</v>
      </c>
      <c r="K23" s="46" t="n">
        <v>74</v>
      </c>
      <c r="L23" s="46" t="n">
        <v>173</v>
      </c>
      <c r="M23" s="46" t="n">
        <v>9154</v>
      </c>
      <c r="N23" s="46" t="n">
        <v>1714</v>
      </c>
      <c r="O23" s="46" t="n">
        <v>11812</v>
      </c>
      <c r="P23" s="46" t="n">
        <v>8316</v>
      </c>
      <c r="Q23" s="41" t="n"/>
      <c r="R23" s="41" t="n"/>
      <c r="S23" s="41" t="n"/>
      <c r="T23" s="41" t="n"/>
    </row>
    <row r="24">
      <c r="A24" s="52" t="inlineStr">
        <is>
          <t>種類別</t>
        </is>
      </c>
      <c r="B24" s="52" t="inlineStr">
        <is>
          <t>魚附林</t>
        </is>
      </c>
      <c r="C24" s="51">
        <f>SUMIF($E$2:$N$2,"箇所",E24:N24)-O24</f>
        <v/>
      </c>
      <c r="D24" s="51">
        <f>SUMIF($E$2:$N$2,"面積",E24:N24)-P24</f>
        <v/>
      </c>
      <c r="E24" s="46" t="n">
        <v>7</v>
      </c>
      <c r="F24" s="46" t="n">
        <v>54</v>
      </c>
      <c r="G24" s="46" t="n">
        <v>281</v>
      </c>
      <c r="H24" s="46" t="n">
        <v>15722</v>
      </c>
      <c r="I24" s="46" t="n">
        <v>2292</v>
      </c>
      <c r="J24" s="46" t="n">
        <v>10128</v>
      </c>
      <c r="K24" s="46" t="n">
        <v>231</v>
      </c>
      <c r="L24" s="46" t="n">
        <v>245</v>
      </c>
      <c r="M24" s="46" t="n">
        <v>20477</v>
      </c>
      <c r="N24" s="46" t="n">
        <v>12547</v>
      </c>
      <c r="O24" s="46" t="n">
        <v>23288</v>
      </c>
      <c r="P24" s="46" t="n">
        <v>38696</v>
      </c>
      <c r="Q24" s="41" t="n"/>
      <c r="R24" s="41" t="n"/>
      <c r="S24" s="41" t="n"/>
      <c r="T24" s="41" t="n"/>
    </row>
    <row r="25">
      <c r="A25" s="52" t="inlineStr">
        <is>
          <t>種類別</t>
        </is>
      </c>
      <c r="B25" s="52" t="inlineStr">
        <is>
          <t>航行目標林</t>
        </is>
      </c>
      <c r="C25" s="51">
        <f>SUMIF($E$2:$N$2,"箇所",E25:N25)-O25</f>
        <v/>
      </c>
      <c r="D25" s="51">
        <f>SUMIF($E$2:$N$2,"面積",E25:N25)-P25</f>
        <v/>
      </c>
      <c r="E25" s="46" t="n">
        <v>3</v>
      </c>
      <c r="F25" s="46" t="n">
        <v>8</v>
      </c>
      <c r="G25" s="46" t="n">
        <v>52</v>
      </c>
      <c r="H25" s="46" t="n">
        <v>1859</v>
      </c>
      <c r="I25" s="46" t="n">
        <v>56</v>
      </c>
      <c r="J25" s="46" t="n">
        <v>101</v>
      </c>
      <c r="K25" s="46" t="n">
        <v>29</v>
      </c>
      <c r="L25" s="46" t="n">
        <v>70</v>
      </c>
      <c r="M25" s="46" t="n">
        <v>113</v>
      </c>
      <c r="N25" s="46" t="n">
        <v>167</v>
      </c>
      <c r="O25" s="46" t="n">
        <v>253</v>
      </c>
      <c r="P25" s="46" t="n">
        <v>2205</v>
      </c>
      <c r="Q25" s="41" t="n"/>
      <c r="R25" s="41" t="n"/>
      <c r="S25" s="41" t="n"/>
      <c r="T25" s="41" t="n"/>
    </row>
    <row r="26">
      <c r="A26" s="52" t="inlineStr">
        <is>
          <t>種類別</t>
        </is>
      </c>
      <c r="B26" s="52" t="inlineStr">
        <is>
          <t>公衆衛生林</t>
        </is>
      </c>
      <c r="C26" s="51">
        <f>SUMIF($E$2:$N$2,"箇所",E26:N26)-O26</f>
        <v/>
      </c>
      <c r="D26" s="51">
        <f>SUMIF($E$2:$N$2,"面積",E26:N26)-P26</f>
        <v/>
      </c>
      <c r="E26" s="52" t="n"/>
      <c r="F26" s="52" t="n"/>
      <c r="G26" s="46" t="n">
        <v>1</v>
      </c>
      <c r="H26" s="46" t="n">
        <v>8</v>
      </c>
      <c r="I26" s="46" t="n">
        <v>4</v>
      </c>
      <c r="J26" s="52" t="n"/>
      <c r="K26" s="46" t="n">
        <v>1</v>
      </c>
      <c r="L26" s="46" t="n">
        <v>1</v>
      </c>
      <c r="M26" s="46" t="n">
        <v>148</v>
      </c>
      <c r="N26" s="46" t="n">
        <v>79</v>
      </c>
      <c r="O26" s="46" t="n">
        <v>154</v>
      </c>
      <c r="P26" s="46" t="n">
        <v>91</v>
      </c>
      <c r="Q26" s="41" t="n"/>
      <c r="R26" s="41" t="n"/>
      <c r="S26" s="41" t="n"/>
      <c r="T26" s="41" t="n"/>
    </row>
    <row r="27">
      <c r="A27" s="52" t="inlineStr">
        <is>
          <t>種類別</t>
        </is>
      </c>
      <c r="B27" s="52" t="inlineStr">
        <is>
          <t>風致林</t>
        </is>
      </c>
      <c r="C27" s="51">
        <f>SUMIF($E$2:$N$2,"箇所",E27:N27)-O27</f>
        <v/>
      </c>
      <c r="D27" s="51">
        <f>SUMIF($E$2:$N$2,"面積",E27:N27)-P27</f>
        <v/>
      </c>
      <c r="E27" s="46" t="n">
        <v>129</v>
      </c>
      <c r="F27" s="46" t="n">
        <v>260</v>
      </c>
      <c r="G27" s="46" t="n">
        <v>274</v>
      </c>
      <c r="H27" s="46" t="n">
        <v>21735</v>
      </c>
      <c r="I27" s="46" t="n">
        <v>354</v>
      </c>
      <c r="J27" s="46" t="n">
        <v>969</v>
      </c>
      <c r="K27" s="46" t="n">
        <v>4023</v>
      </c>
      <c r="L27" s="46" t="n">
        <v>3168</v>
      </c>
      <c r="M27" s="46" t="n">
        <v>3586</v>
      </c>
      <c r="N27" s="46" t="n">
        <v>3003</v>
      </c>
      <c r="O27" s="46" t="n">
        <v>8366</v>
      </c>
      <c r="P27" s="46" t="n">
        <v>29135</v>
      </c>
      <c r="Q27" s="41" t="n"/>
      <c r="R27" s="41" t="n"/>
      <c r="S27" s="41" t="n"/>
      <c r="T27" s="41" t="n"/>
    </row>
    <row r="28">
      <c r="A28" s="52" t="inlineStr">
        <is>
          <t>種類別</t>
        </is>
      </c>
      <c r="B28" s="52" t="inlineStr">
        <is>
          <t>總計</t>
        </is>
      </c>
      <c r="C28" s="51">
        <f>SUMIF($E$2:$N$2,"箇所",E28:N28)-O28</f>
        <v/>
      </c>
      <c r="D28" s="51">
        <f>SUMIF($E$2:$N$2,"面積",E28:N28)-P28</f>
        <v/>
      </c>
      <c r="E28" s="46" t="n">
        <v>379</v>
      </c>
      <c r="F28" s="46" t="n">
        <v>10685</v>
      </c>
      <c r="G28" s="46" t="n">
        <v>6203</v>
      </c>
      <c r="H28" s="46" t="n">
        <v>868297</v>
      </c>
      <c r="I28" s="46" t="n">
        <v>47452</v>
      </c>
      <c r="J28" s="46" t="n">
        <v>568862</v>
      </c>
      <c r="K28" s="46" t="n">
        <v>7321</v>
      </c>
      <c r="L28" s="46" t="n">
        <v>11566</v>
      </c>
      <c r="M28" s="46" t="n">
        <v>285691</v>
      </c>
      <c r="N28" s="46" t="n">
        <v>312281</v>
      </c>
      <c r="O28" s="46" t="n">
        <v>347046</v>
      </c>
      <c r="P28" s="46" t="n">
        <v>1771691</v>
      </c>
      <c r="Q28" s="41" t="n"/>
      <c r="R28" s="41" t="n"/>
      <c r="S28" s="41" t="n"/>
      <c r="T28" s="41" t="n"/>
    </row>
    <row r="29">
      <c r="A29" s="47" t="inlineStr">
        <is>
          <t>北海道</t>
        </is>
      </c>
      <c r="B29" s="47" t="n"/>
      <c r="C29" s="51">
        <f>SUMIF($E$2:$N$2,"箇所",E29:N29)-O29</f>
        <v/>
      </c>
      <c r="D29" s="51">
        <f>SUMIF($E$2:$N$2,"面積",E29:N29)-P29</f>
        <v/>
      </c>
      <c r="E29" s="46" t="n">
        <v>1</v>
      </c>
      <c r="F29" s="46" t="n">
        <v>45</v>
      </c>
      <c r="G29" s="46" t="n">
        <v>551</v>
      </c>
      <c r="H29" s="46" t="n">
        <v>379095</v>
      </c>
      <c r="I29" s="46" t="n">
        <v>173</v>
      </c>
      <c r="J29" s="46" t="n">
        <v>103287</v>
      </c>
      <c r="K29" s="46" t="n">
        <v>3</v>
      </c>
      <c r="L29" s="46" t="n">
        <v>2</v>
      </c>
      <c r="M29" s="46" t="n">
        <v>295</v>
      </c>
      <c r="N29" s="46" t="n">
        <v>6828</v>
      </c>
      <c r="O29" s="46" t="n">
        <v>1023</v>
      </c>
      <c r="P29" s="46" t="n">
        <v>489257</v>
      </c>
      <c r="Q29" s="41" t="n"/>
      <c r="R29" s="41" t="n"/>
      <c r="S29" s="41" t="n"/>
      <c r="T29" s="41" t="n"/>
    </row>
    <row r="30">
      <c r="A30" s="47" t="inlineStr">
        <is>
          <t>東北區</t>
        </is>
      </c>
      <c r="B30" s="47" t="inlineStr">
        <is>
          <t>青森</t>
        </is>
      </c>
      <c r="C30" s="51">
        <f>SUMIF($E$2:$N$2,"箇所",E30:N30)-O30</f>
        <v/>
      </c>
      <c r="D30" s="51">
        <f>SUMIF($E$2:$N$2,"面積",E30:N30)-P30</f>
        <v/>
      </c>
      <c r="E30" s="46" t="n">
        <v>1</v>
      </c>
      <c r="F30" s="46" t="n">
        <v>18</v>
      </c>
      <c r="G30" s="46" t="n">
        <v>93</v>
      </c>
      <c r="H30" s="46" t="n">
        <v>10882</v>
      </c>
      <c r="I30" s="46" t="n">
        <v>289</v>
      </c>
      <c r="J30" s="46" t="n">
        <v>7997</v>
      </c>
      <c r="K30" s="46" t="n">
        <v>2</v>
      </c>
      <c r="L30" s="46" t="n">
        <v>6</v>
      </c>
      <c r="M30" s="46" t="n">
        <v>1109</v>
      </c>
      <c r="N30" s="46" t="n">
        <v>1777</v>
      </c>
      <c r="O30" s="46" t="n">
        <v>1494</v>
      </c>
      <c r="P30" s="46" t="n">
        <v>20679</v>
      </c>
      <c r="Q30" s="41" t="n"/>
      <c r="R30" s="41" t="n"/>
      <c r="S30" s="41" t="n"/>
      <c r="T30" s="41" t="n"/>
    </row>
    <row r="31">
      <c r="A31" s="47" t="inlineStr">
        <is>
          <t>東北區</t>
        </is>
      </c>
      <c r="B31" s="47" t="inlineStr">
        <is>
          <t>岩手</t>
        </is>
      </c>
      <c r="C31" s="51">
        <f>SUMIF($E$2:$N$2,"箇所",E31:N31)-O31</f>
        <v/>
      </c>
      <c r="D31" s="51">
        <f>SUMIF($E$2:$N$2,"面積",E31:N31)-P31</f>
        <v/>
      </c>
      <c r="E31" s="52" t="n"/>
      <c r="F31" s="52" t="n"/>
      <c r="G31" s="46" t="n">
        <v>72</v>
      </c>
      <c r="H31" s="46" t="n">
        <v>10082</v>
      </c>
      <c r="I31" s="46" t="n">
        <v>76</v>
      </c>
      <c r="J31" s="46" t="n">
        <v>1690</v>
      </c>
      <c r="K31" s="46" t="n">
        <v>12</v>
      </c>
      <c r="L31" s="46" t="n">
        <v>16</v>
      </c>
      <c r="M31" s="46" t="n">
        <v>5476</v>
      </c>
      <c r="N31" s="46" t="n">
        <v>11883</v>
      </c>
      <c r="O31" s="46" t="n">
        <v>5636</v>
      </c>
      <c r="P31" s="46" t="n">
        <v>23671</v>
      </c>
      <c r="Q31" s="41" t="n"/>
      <c r="R31" s="41" t="n"/>
      <c r="S31" s="41" t="n"/>
      <c r="T31" s="41" t="n"/>
    </row>
    <row r="32">
      <c r="A32" s="47" t="inlineStr">
        <is>
          <t>東北區</t>
        </is>
      </c>
      <c r="B32" s="47" t="inlineStr">
        <is>
          <t>宮城</t>
        </is>
      </c>
      <c r="C32" s="51">
        <f>SUMIF($E$2:$N$2,"箇所",E32:N32)-O32</f>
        <v/>
      </c>
      <c r="D32" s="51">
        <f>SUMIF($E$2:$N$2,"面積",E32:N32)-P32</f>
        <v/>
      </c>
      <c r="E32" s="52" t="n"/>
      <c r="F32" s="52" t="n"/>
      <c r="G32" s="46" t="n">
        <v>119</v>
      </c>
      <c r="H32" s="46" t="n">
        <v>10712</v>
      </c>
      <c r="I32" s="46" t="n">
        <v>523</v>
      </c>
      <c r="J32" s="46" t="n">
        <v>5240</v>
      </c>
      <c r="K32" s="46" t="n">
        <v>21</v>
      </c>
      <c r="L32" s="46" t="n">
        <v>5</v>
      </c>
      <c r="M32" s="46" t="n">
        <v>3830</v>
      </c>
      <c r="N32" s="46" t="n">
        <v>2777</v>
      </c>
      <c r="O32" s="46" t="n">
        <v>4493</v>
      </c>
      <c r="P32" s="46" t="n">
        <v>18916</v>
      </c>
      <c r="Q32" s="41" t="n"/>
      <c r="R32" s="41" t="n"/>
      <c r="S32" s="41" t="n"/>
      <c r="T32" s="41" t="n"/>
    </row>
    <row r="33">
      <c r="A33" s="47" t="inlineStr">
        <is>
          <t>東北區</t>
        </is>
      </c>
      <c r="B33" s="47" t="inlineStr">
        <is>
          <t>秋田</t>
        </is>
      </c>
      <c r="C33" s="51">
        <f>SUMIF($E$2:$N$2,"箇所",E33:N33)-O33</f>
        <v/>
      </c>
      <c r="D33" s="51">
        <f>SUMIF($E$2:$N$2,"面積",E33:N33)-P33</f>
        <v/>
      </c>
      <c r="E33" s="52" t="n"/>
      <c r="F33" s="52" t="n"/>
      <c r="G33" s="46" t="n">
        <v>85</v>
      </c>
      <c r="H33" s="46" t="n">
        <v>34654</v>
      </c>
      <c r="I33" s="46" t="n">
        <v>375</v>
      </c>
      <c r="J33" s="46" t="n">
        <v>10287</v>
      </c>
      <c r="K33" s="46" t="n">
        <v>10</v>
      </c>
      <c r="L33" s="46" t="n">
        <v>94</v>
      </c>
      <c r="M33" s="46" t="n">
        <v>1603</v>
      </c>
      <c r="N33" s="46" t="n">
        <v>2515</v>
      </c>
      <c r="O33" s="46" t="n">
        <v>2073</v>
      </c>
      <c r="P33" s="46" t="n">
        <v>47549</v>
      </c>
      <c r="Q33" s="41" t="n"/>
      <c r="R33" s="41" t="n"/>
      <c r="S33" s="41" t="n"/>
      <c r="T33" s="41" t="n"/>
    </row>
    <row r="34">
      <c r="A34" s="47" t="inlineStr">
        <is>
          <t>東北區</t>
        </is>
      </c>
      <c r="B34" s="47" t="inlineStr">
        <is>
          <t>山形</t>
        </is>
      </c>
      <c r="C34" s="51">
        <f>SUMIF($E$2:$N$2,"箇所",E34:N34)-O34</f>
        <v/>
      </c>
      <c r="D34" s="51">
        <f>SUMIF($E$2:$N$2,"面積",E34:N34)-P34</f>
        <v/>
      </c>
      <c r="E34" s="52" t="n"/>
      <c r="F34" s="52" t="n"/>
      <c r="G34" s="46" t="n">
        <v>178</v>
      </c>
      <c r="H34" s="46" t="n">
        <v>84303</v>
      </c>
      <c r="I34" s="46" t="n">
        <v>256</v>
      </c>
      <c r="J34" s="46" t="n">
        <v>35571</v>
      </c>
      <c r="K34" s="46" t="n">
        <v>24</v>
      </c>
      <c r="L34" s="46" t="n">
        <v>104</v>
      </c>
      <c r="M34" s="46" t="n">
        <v>3116</v>
      </c>
      <c r="N34" s="46" t="n">
        <v>6139</v>
      </c>
      <c r="O34" s="46" t="n">
        <v>3574</v>
      </c>
      <c r="P34" s="46" t="n">
        <v>126116</v>
      </c>
      <c r="Q34" s="41" t="n"/>
      <c r="R34" s="41" t="n"/>
      <c r="S34" s="41" t="n"/>
      <c r="T34" s="41" t="n"/>
    </row>
    <row r="35">
      <c r="A35" s="47" t="inlineStr">
        <is>
          <t>東北區</t>
        </is>
      </c>
      <c r="B35" s="47" t="inlineStr">
        <is>
          <t>福島</t>
        </is>
      </c>
      <c r="C35" s="51">
        <f>SUMIF($E$2:$N$2,"箇所",E35:N35)-O35</f>
        <v/>
      </c>
      <c r="D35" s="51">
        <f>SUMIF($E$2:$N$2,"面積",E35:N35)-P35</f>
        <v/>
      </c>
      <c r="E35" s="52" t="n"/>
      <c r="F35" s="52" t="n"/>
      <c r="G35" s="46" t="n">
        <v>1424</v>
      </c>
      <c r="H35" s="46" t="n">
        <v>35406</v>
      </c>
      <c r="I35" s="46" t="n">
        <v>1304</v>
      </c>
      <c r="J35" s="46" t="n">
        <v>20391</v>
      </c>
      <c r="K35" s="46" t="n">
        <v>29</v>
      </c>
      <c r="L35" s="46" t="n">
        <v>12</v>
      </c>
      <c r="M35" s="46" t="n">
        <v>5284</v>
      </c>
      <c r="N35" s="46" t="n">
        <v>5117</v>
      </c>
      <c r="O35" s="46" t="n">
        <v>8041</v>
      </c>
      <c r="P35" s="46" t="n">
        <v>60926</v>
      </c>
      <c r="Q35" s="41" t="n"/>
      <c r="R35" s="41" t="n"/>
      <c r="S35" s="41" t="n"/>
      <c r="T35" s="41" t="n"/>
    </row>
    <row r="36">
      <c r="A36" s="47" t="inlineStr">
        <is>
          <t>關東區</t>
        </is>
      </c>
      <c r="B36" s="47" t="inlineStr">
        <is>
          <t>茨城</t>
        </is>
      </c>
      <c r="C36" s="51">
        <f>SUMIF($E$2:$N$2,"箇所",E36:N36)-O36</f>
        <v/>
      </c>
      <c r="D36" s="51">
        <f>SUMIF($E$2:$N$2,"面積",E36:N36)-P36</f>
        <v/>
      </c>
      <c r="E36" s="52" t="n">
        <v>9</v>
      </c>
      <c r="F36" s="46" t="n">
        <v>52</v>
      </c>
      <c r="G36" s="46" t="n">
        <v>142</v>
      </c>
      <c r="H36" s="46" t="n">
        <v>1119</v>
      </c>
      <c r="I36" s="46" t="n">
        <v>67</v>
      </c>
      <c r="J36" s="46" t="n">
        <v>139</v>
      </c>
      <c r="K36" s="46" t="n">
        <v>31</v>
      </c>
      <c r="L36" s="46" t="n">
        <v>28</v>
      </c>
      <c r="M36" s="46" t="n">
        <v>2061</v>
      </c>
      <c r="N36" s="46" t="n">
        <v>673</v>
      </c>
      <c r="O36" s="46" t="n">
        <v>2310</v>
      </c>
      <c r="P36" s="46" t="n">
        <v>2011</v>
      </c>
      <c r="Q36" s="41" t="n"/>
      <c r="R36" s="41" t="n"/>
      <c r="S36" s="41" t="n"/>
      <c r="T36" s="41" t="n"/>
    </row>
    <row r="37">
      <c r="A37" s="47" t="inlineStr">
        <is>
          <t>關東區</t>
        </is>
      </c>
      <c r="B37" s="47" t="inlineStr">
        <is>
          <t>栃木</t>
        </is>
      </c>
      <c r="C37" s="51">
        <f>SUMIF($E$2:$N$2,"箇所",E37:N37)-O37</f>
        <v/>
      </c>
      <c r="D37" s="51">
        <f>SUMIF($E$2:$N$2,"面積",E37:N37)-P37</f>
        <v/>
      </c>
      <c r="E37" s="46" t="n">
        <v>5</v>
      </c>
      <c r="F37" s="46" t="n">
        <v>1516</v>
      </c>
      <c r="G37" s="46" t="n">
        <v>131</v>
      </c>
      <c r="H37" s="46" t="n">
        <v>11628</v>
      </c>
      <c r="I37" s="46" t="n">
        <v>223</v>
      </c>
      <c r="J37" s="46" t="n">
        <v>2283</v>
      </c>
      <c r="K37" s="46" t="n">
        <v>46</v>
      </c>
      <c r="L37" s="46" t="n">
        <v>72</v>
      </c>
      <c r="M37" s="46" t="n">
        <v>7515</v>
      </c>
      <c r="N37" s="46" t="n">
        <v>15403</v>
      </c>
      <c r="O37" s="46" t="n">
        <v>7920</v>
      </c>
      <c r="P37" s="46" t="n">
        <v>30902</v>
      </c>
      <c r="Q37" s="41" t="n"/>
      <c r="R37" s="41" t="n"/>
      <c r="S37" s="41" t="n"/>
      <c r="T37" s="41" t="n"/>
    </row>
    <row r="38">
      <c r="A38" s="47" t="inlineStr">
        <is>
          <t>關東區</t>
        </is>
      </c>
      <c r="B38" s="47" t="inlineStr">
        <is>
          <t>群馬</t>
        </is>
      </c>
      <c r="C38" s="51">
        <f>SUMIF($E$2:$N$2,"箇所",E38:N38)-O38</f>
        <v/>
      </c>
      <c r="D38" s="51">
        <f>SUMIF($E$2:$N$2,"面積",E38:N38)-P38</f>
        <v/>
      </c>
      <c r="E38" s="46" t="n">
        <v>4</v>
      </c>
      <c r="F38" s="46" t="n">
        <v>10</v>
      </c>
      <c r="G38" s="46" t="n">
        <v>429</v>
      </c>
      <c r="H38" s="46" t="n">
        <v>8647</v>
      </c>
      <c r="I38" s="46" t="n">
        <v>140</v>
      </c>
      <c r="J38" s="46" t="n">
        <v>2163</v>
      </c>
      <c r="K38" s="46" t="n">
        <v>189</v>
      </c>
      <c r="L38" s="46" t="n">
        <v>311</v>
      </c>
      <c r="M38" s="46" t="n">
        <v>14095</v>
      </c>
      <c r="N38" s="46" t="n">
        <v>25364</v>
      </c>
      <c r="O38" s="46" t="n">
        <v>14857</v>
      </c>
      <c r="P38" s="46" t="n">
        <v>36495</v>
      </c>
      <c r="Q38" s="41" t="n"/>
      <c r="R38" s="41" t="n"/>
      <c r="S38" s="41" t="n"/>
      <c r="T38" s="41" t="n"/>
    </row>
    <row r="39">
      <c r="A39" s="47" t="inlineStr">
        <is>
          <t>關東區</t>
        </is>
      </c>
      <c r="B39" s="47" t="inlineStr">
        <is>
          <t>埼玉</t>
        </is>
      </c>
      <c r="C39" s="51">
        <f>SUMIF($E$2:$N$2,"箇所",E39:N39)-O39</f>
        <v/>
      </c>
      <c r="D39" s="51">
        <f>SUMIF($E$2:$N$2,"面積",E39:N39)-P39</f>
        <v/>
      </c>
      <c r="E39" s="52" t="n"/>
      <c r="F39" s="52" t="n"/>
      <c r="G39" s="46" t="n">
        <v>3</v>
      </c>
      <c r="H39" s="46" t="n">
        <v>28</v>
      </c>
      <c r="I39" s="46" t="n">
        <v>107</v>
      </c>
      <c r="J39" s="46" t="n">
        <v>533</v>
      </c>
      <c r="K39" s="46" t="n">
        <v>59</v>
      </c>
      <c r="L39" s="46" t="n">
        <v>49</v>
      </c>
      <c r="M39" s="46" t="n">
        <v>3871</v>
      </c>
      <c r="N39" s="46" t="n">
        <v>5699</v>
      </c>
      <c r="O39" s="46" t="n">
        <v>4040</v>
      </c>
      <c r="P39" s="46" t="n">
        <v>6308</v>
      </c>
      <c r="Q39" s="41" t="n"/>
      <c r="R39" s="41" t="n"/>
      <c r="S39" s="41" t="n"/>
      <c r="T39" s="41" t="n"/>
    </row>
    <row r="40">
      <c r="A40" s="47" t="inlineStr">
        <is>
          <t>關東區</t>
        </is>
      </c>
      <c r="B40" s="47" t="inlineStr">
        <is>
          <t>千葉</t>
        </is>
      </c>
      <c r="C40" s="51">
        <f>SUMIF($E$2:$N$2,"箇所",E40:N40)-O40</f>
        <v/>
      </c>
      <c r="D40" s="51">
        <f>SUMIF($E$2:$N$2,"面積",E40:N40)-P40</f>
        <v/>
      </c>
      <c r="E40" s="52" t="n"/>
      <c r="F40" s="52" t="n"/>
      <c r="G40" s="46" t="n">
        <v>95</v>
      </c>
      <c r="H40" s="46" t="n">
        <v>221</v>
      </c>
      <c r="I40" s="46" t="n">
        <v>108</v>
      </c>
      <c r="J40" s="46" t="n">
        <v>163</v>
      </c>
      <c r="K40" s="46" t="n">
        <v>40</v>
      </c>
      <c r="L40" s="46" t="n">
        <v>29</v>
      </c>
      <c r="M40" s="46" t="n">
        <v>1177</v>
      </c>
      <c r="N40" s="46" t="n">
        <v>441</v>
      </c>
      <c r="O40" s="46" t="n">
        <v>1420</v>
      </c>
      <c r="P40" s="46" t="n">
        <v>854</v>
      </c>
      <c r="Q40" s="41" t="n"/>
      <c r="R40" s="41" t="n"/>
      <c r="S40" s="41" t="n"/>
      <c r="T40" s="41" t="n"/>
    </row>
    <row r="41">
      <c r="A41" s="47" t="inlineStr">
        <is>
          <t>關東區</t>
        </is>
      </c>
      <c r="B41" s="47" t="inlineStr">
        <is>
          <t>東京</t>
        </is>
      </c>
      <c r="C41" s="51">
        <f>SUMIF($E$2:$N$2,"箇所",E41:N41)-O41</f>
        <v/>
      </c>
      <c r="D41" s="51">
        <f>SUMIF($E$2:$N$2,"面積",E41:N41)-P41</f>
        <v/>
      </c>
      <c r="E41" s="46" t="n">
        <v>4</v>
      </c>
      <c r="F41" s="46" t="n">
        <v>367</v>
      </c>
      <c r="G41" s="46" t="n">
        <v>1</v>
      </c>
      <c r="H41" s="46" t="n">
        <v>9</v>
      </c>
      <c r="I41" s="46" t="n">
        <v>46</v>
      </c>
      <c r="J41" s="46" t="n">
        <v>1593</v>
      </c>
      <c r="K41" s="46" t="n">
        <v>60</v>
      </c>
      <c r="L41" s="46" t="n">
        <v>69</v>
      </c>
      <c r="M41" s="46" t="n">
        <v>117</v>
      </c>
      <c r="N41" s="46" t="n">
        <v>5226</v>
      </c>
      <c r="O41" s="46" t="n">
        <v>228</v>
      </c>
      <c r="P41" s="46" t="n">
        <v>7264</v>
      </c>
      <c r="Q41" s="41" t="n"/>
      <c r="R41" s="41" t="n"/>
      <c r="S41" s="41" t="n"/>
      <c r="T41" s="41" t="n"/>
    </row>
    <row r="42">
      <c r="A42" s="47" t="inlineStr">
        <is>
          <t>關東區</t>
        </is>
      </c>
      <c r="B42" s="47" t="inlineStr">
        <is>
          <t>神奈川</t>
        </is>
      </c>
      <c r="C42" s="51">
        <f>SUMIF($E$2:$N$2,"箇所",E42:N42)-O42</f>
        <v/>
      </c>
      <c r="D42" s="51">
        <f>SUMIF($E$2:$N$2,"面積",E42:N42)-P42</f>
        <v/>
      </c>
      <c r="E42" s="46" t="n">
        <v>15</v>
      </c>
      <c r="F42" s="46" t="n">
        <v>175</v>
      </c>
      <c r="G42" s="46" t="n">
        <v>13</v>
      </c>
      <c r="H42" s="46" t="n">
        <v>11</v>
      </c>
      <c r="I42" s="46" t="n">
        <v>90</v>
      </c>
      <c r="J42" s="46" t="n">
        <v>805</v>
      </c>
      <c r="K42" s="46" t="n">
        <v>187</v>
      </c>
      <c r="L42" s="46" t="n">
        <v>179</v>
      </c>
      <c r="M42" s="46" t="n">
        <v>1346</v>
      </c>
      <c r="N42" s="46" t="n">
        <v>762</v>
      </c>
      <c r="O42" s="46" t="n">
        <v>1651</v>
      </c>
      <c r="P42" s="46" t="n">
        <v>1931</v>
      </c>
      <c r="Q42" s="41" t="n"/>
      <c r="R42" s="41" t="n"/>
      <c r="S42" s="41" t="n"/>
      <c r="T42" s="41" t="n"/>
    </row>
    <row r="43">
      <c r="A43" s="47" t="inlineStr">
        <is>
          <t>北陸區</t>
        </is>
      </c>
      <c r="B43" s="47" t="inlineStr">
        <is>
          <t>新潟</t>
        </is>
      </c>
      <c r="C43" s="51">
        <f>SUMIF($E$2:$N$2,"箇所",E43:N43)-O43</f>
        <v/>
      </c>
      <c r="D43" s="51">
        <f>SUMIF($E$2:$N$2,"面積",E43:N43)-P43</f>
        <v/>
      </c>
      <c r="E43" s="46" t="n">
        <v>7</v>
      </c>
      <c r="F43" s="46" t="n">
        <v>257</v>
      </c>
      <c r="G43" s="46" t="n">
        <v>453</v>
      </c>
      <c r="H43" s="46" t="n">
        <v>105062</v>
      </c>
      <c r="I43" s="46" t="n">
        <v>1868</v>
      </c>
      <c r="J43" s="46" t="n">
        <v>34567</v>
      </c>
      <c r="K43" s="46" t="n">
        <v>71</v>
      </c>
      <c r="L43" s="46" t="n">
        <v>72</v>
      </c>
      <c r="M43" s="46" t="n">
        <v>6897</v>
      </c>
      <c r="N43" s="46" t="n">
        <v>16029</v>
      </c>
      <c r="O43" s="46" t="n">
        <v>9296</v>
      </c>
      <c r="P43" s="46" t="n">
        <v>155988</v>
      </c>
      <c r="Q43" s="41" t="n"/>
      <c r="R43" s="41" t="n"/>
      <c r="S43" s="41" t="n"/>
      <c r="T43" s="41" t="n"/>
    </row>
    <row r="44">
      <c r="A44" s="47" t="inlineStr">
        <is>
          <t>北陸區</t>
        </is>
      </c>
      <c r="B44" s="47" t="inlineStr">
        <is>
          <t>富山</t>
        </is>
      </c>
      <c r="C44" s="51">
        <f>SUMIF($E$2:$N$2,"箇所",E44:N44)-O44</f>
        <v/>
      </c>
      <c r="D44" s="51">
        <f>SUMIF($E$2:$N$2,"面積",E44:N44)-P44</f>
        <v/>
      </c>
      <c r="E44" s="52" t="n"/>
      <c r="F44" s="52" t="n"/>
      <c r="G44" s="46" t="n">
        <v>114</v>
      </c>
      <c r="H44" s="46" t="n">
        <v>74510</v>
      </c>
      <c r="I44" s="46" t="n">
        <v>1379</v>
      </c>
      <c r="J44" s="46" t="n">
        <v>10380</v>
      </c>
      <c r="K44" s="46" t="n">
        <v>20</v>
      </c>
      <c r="L44" s="46" t="n">
        <v>11</v>
      </c>
      <c r="M44" s="46" t="n">
        <v>9441</v>
      </c>
      <c r="N44" s="46" t="n">
        <v>12268</v>
      </c>
      <c r="O44" s="46" t="n">
        <v>10954</v>
      </c>
      <c r="P44" s="46" t="n">
        <v>97169</v>
      </c>
      <c r="Q44" s="41" t="n"/>
      <c r="R44" s="41" t="n"/>
      <c r="S44" s="41" t="n"/>
      <c r="T44" s="41" t="n"/>
    </row>
    <row r="45">
      <c r="A45" s="47" t="inlineStr">
        <is>
          <t>北陸區</t>
        </is>
      </c>
      <c r="B45" s="47" t="inlineStr">
        <is>
          <t>石川</t>
        </is>
      </c>
      <c r="C45" s="51">
        <f>SUMIF($E$2:$N$2,"箇所",E45:N45)-O45</f>
        <v/>
      </c>
      <c r="D45" s="51">
        <f>SUMIF($E$2:$N$2,"面積",E45:N45)-P45</f>
        <v/>
      </c>
      <c r="E45" s="52" t="n"/>
      <c r="F45" s="52" t="n"/>
      <c r="G45" s="46" t="n">
        <v>39</v>
      </c>
      <c r="H45" s="46" t="n">
        <v>13861</v>
      </c>
      <c r="I45" s="46" t="n">
        <v>693</v>
      </c>
      <c r="J45" s="46" t="n">
        <v>2679</v>
      </c>
      <c r="K45" s="46" t="n">
        <v>55</v>
      </c>
      <c r="L45" s="46" t="n">
        <v>42</v>
      </c>
      <c r="M45" s="46" t="n">
        <v>10805</v>
      </c>
      <c r="N45" s="46" t="n">
        <v>6967</v>
      </c>
      <c r="O45" s="46" t="n">
        <v>11592</v>
      </c>
      <c r="P45" s="46" t="n">
        <v>23549</v>
      </c>
      <c r="Q45" s="41" t="n"/>
      <c r="R45" s="41" t="n"/>
      <c r="S45" s="41" t="n"/>
      <c r="T45" s="41" t="n"/>
    </row>
    <row r="46">
      <c r="A46" s="47" t="inlineStr">
        <is>
          <t>北陸區</t>
        </is>
      </c>
      <c r="B46" s="47" t="inlineStr">
        <is>
          <t>福井</t>
        </is>
      </c>
      <c r="C46" s="51">
        <f>SUMIF($E$2:$N$2,"箇所",E46:N46)-O46</f>
        <v/>
      </c>
      <c r="D46" s="51">
        <f>SUMIF($E$2:$N$2,"面積",E46:N46)-P46</f>
        <v/>
      </c>
      <c r="E46" s="52" t="n"/>
      <c r="F46" s="52" t="n"/>
      <c r="G46" s="46" t="n">
        <v>6</v>
      </c>
      <c r="H46" s="46" t="n">
        <v>1125</v>
      </c>
      <c r="I46" s="46" t="n">
        <v>2167</v>
      </c>
      <c r="J46" s="46" t="n">
        <v>17232</v>
      </c>
      <c r="K46" s="46" t="n">
        <v>235</v>
      </c>
      <c r="L46" s="46" t="n">
        <v>1076</v>
      </c>
      <c r="M46" s="46" t="n">
        <v>26406</v>
      </c>
      <c r="N46" s="46" t="n">
        <v>29680</v>
      </c>
      <c r="O46" s="46" t="n">
        <v>28814</v>
      </c>
      <c r="P46" s="46" t="n">
        <v>49113</v>
      </c>
      <c r="Q46" s="41" t="n"/>
      <c r="R46" s="41" t="n"/>
      <c r="S46" s="41" t="n"/>
      <c r="T46" s="41" t="n"/>
    </row>
    <row r="47">
      <c r="A47" s="47" t="inlineStr">
        <is>
          <t>東山區</t>
        </is>
      </c>
      <c r="B47" s="47" t="inlineStr">
        <is>
          <t>山梨</t>
        </is>
      </c>
      <c r="C47" s="51">
        <f>SUMIF($E$2:$N$2,"箇所",E47:N47)-O47</f>
        <v/>
      </c>
      <c r="D47" s="51">
        <f>SUMIF($E$2:$N$2,"面積",E47:N47)-P47</f>
        <v/>
      </c>
      <c r="E47" s="46" t="n">
        <v>107</v>
      </c>
      <c r="F47" s="46" t="n">
        <v>6387</v>
      </c>
      <c r="G47" s="46" t="n">
        <v>45</v>
      </c>
      <c r="H47" s="46" t="n">
        <v>103</v>
      </c>
      <c r="I47" s="46" t="n">
        <v>1360</v>
      </c>
      <c r="J47" s="46" t="n">
        <v>58440</v>
      </c>
      <c r="K47" s="46" t="n">
        <v>627</v>
      </c>
      <c r="L47" s="46" t="n">
        <v>1362</v>
      </c>
      <c r="M47" s="46" t="n">
        <v>4016</v>
      </c>
      <c r="N47" s="46" t="n">
        <v>4862</v>
      </c>
      <c r="O47" s="46" t="n">
        <v>6155</v>
      </c>
      <c r="P47" s="46" t="n">
        <v>71154</v>
      </c>
      <c r="Q47" s="41" t="n"/>
      <c r="R47" s="41" t="n"/>
      <c r="S47" s="41" t="n"/>
      <c r="T47" s="41" t="n"/>
    </row>
    <row r="48">
      <c r="A48" s="47" t="inlineStr">
        <is>
          <t>東山區</t>
        </is>
      </c>
      <c r="B48" s="47" t="inlineStr">
        <is>
          <t>長野</t>
        </is>
      </c>
      <c r="C48" s="51">
        <f>SUMIF($E$2:$N$2,"箇所",E48:N48)-O48</f>
        <v/>
      </c>
      <c r="D48" s="51">
        <f>SUMIF($E$2:$N$2,"面積",E48:N48)-P48</f>
        <v/>
      </c>
      <c r="E48" s="46" t="n">
        <v>40</v>
      </c>
      <c r="F48" s="46" t="n">
        <v>720</v>
      </c>
      <c r="G48" s="46" t="n">
        <v>64</v>
      </c>
      <c r="H48" s="46" t="n">
        <v>33050</v>
      </c>
      <c r="I48" s="46" t="n">
        <v>1527</v>
      </c>
      <c r="J48" s="46" t="n">
        <v>29358</v>
      </c>
      <c r="K48" s="46" t="n">
        <v>443</v>
      </c>
      <c r="L48" s="46" t="n">
        <v>653</v>
      </c>
      <c r="M48" s="46" t="n">
        <v>18607</v>
      </c>
      <c r="N48" s="46" t="n">
        <v>8681</v>
      </c>
      <c r="O48" s="46" t="n">
        <v>20681</v>
      </c>
      <c r="P48" s="46" t="n">
        <v>72462</v>
      </c>
      <c r="Q48" s="41" t="n"/>
      <c r="R48" s="41" t="n"/>
      <c r="S48" s="41" t="n"/>
      <c r="T48" s="41" t="n"/>
    </row>
    <row r="49">
      <c r="A49" s="47" t="inlineStr">
        <is>
          <t>東山區</t>
        </is>
      </c>
      <c r="B49" s="47" t="inlineStr">
        <is>
          <t>岐阜</t>
        </is>
      </c>
      <c r="C49" s="51">
        <f>SUMIF($E$2:$N$2,"箇所",E49:N49)-O49</f>
        <v/>
      </c>
      <c r="D49" s="51">
        <f>SUMIF($E$2:$N$2,"面積",E49:N49)-P49</f>
        <v/>
      </c>
      <c r="E49" s="46" t="n">
        <v>104</v>
      </c>
      <c r="F49" s="46" t="n">
        <v>714</v>
      </c>
      <c r="G49" s="46" t="n">
        <v>39</v>
      </c>
      <c r="H49" s="46" t="n">
        <v>4235</v>
      </c>
      <c r="I49" s="46" t="n">
        <v>11992</v>
      </c>
      <c r="J49" s="46" t="n">
        <v>112479</v>
      </c>
      <c r="K49" s="46" t="n">
        <v>84</v>
      </c>
      <c r="L49" s="46" t="n">
        <v>202</v>
      </c>
      <c r="M49" s="46" t="n">
        <v>16976</v>
      </c>
      <c r="N49" s="46" t="n">
        <v>44310</v>
      </c>
      <c r="O49" s="46" t="n">
        <v>29195</v>
      </c>
      <c r="P49" s="46" t="n">
        <v>161941</v>
      </c>
      <c r="Q49" s="41" t="n"/>
      <c r="R49" s="41" t="n"/>
      <c r="S49" s="41" t="n"/>
      <c r="T49" s="41" t="n"/>
    </row>
    <row r="50">
      <c r="A50" s="47" t="inlineStr">
        <is>
          <t>東海區</t>
        </is>
      </c>
      <c r="B50" s="47" t="inlineStr">
        <is>
          <t>静岡</t>
        </is>
      </c>
      <c r="C50" s="51">
        <f>SUMIF($E$2:$N$2,"箇所",E50:N50)-O50</f>
        <v/>
      </c>
      <c r="D50" s="51">
        <f>SUMIF($E$2:$N$2,"面積",E50:N50)-P50</f>
        <v/>
      </c>
      <c r="E50" s="46" t="n">
        <v>41</v>
      </c>
      <c r="F50" s="46" t="n">
        <v>359</v>
      </c>
      <c r="G50" s="52" t="n"/>
      <c r="H50" s="52" t="n"/>
      <c r="I50" s="46" t="n">
        <v>204</v>
      </c>
      <c r="J50" s="46" t="n">
        <v>1637</v>
      </c>
      <c r="K50" s="46" t="n">
        <v>514</v>
      </c>
      <c r="L50" s="46" t="n">
        <v>386</v>
      </c>
      <c r="M50" s="46" t="n">
        <v>6050</v>
      </c>
      <c r="N50" s="46" t="n">
        <v>8432</v>
      </c>
      <c r="O50" s="46" t="n">
        <v>6809</v>
      </c>
      <c r="P50" s="46" t="n">
        <v>10815</v>
      </c>
      <c r="Q50" s="41" t="n"/>
      <c r="R50" s="41" t="n"/>
      <c r="S50" s="41" t="n"/>
      <c r="T50" s="41" t="n"/>
    </row>
    <row r="51">
      <c r="A51" s="47" t="inlineStr">
        <is>
          <t>東海區</t>
        </is>
      </c>
      <c r="B51" s="47" t="inlineStr">
        <is>
          <t>愛知</t>
        </is>
      </c>
      <c r="C51" s="51">
        <f>SUMIF($E$2:$N$2,"箇所",E51:N51)-O51</f>
        <v/>
      </c>
      <c r="D51" s="51">
        <f>SUMIF($E$2:$N$2,"面積",E51:N51)-P51</f>
        <v/>
      </c>
      <c r="E51" s="46" t="n">
        <v>37</v>
      </c>
      <c r="F51" s="46" t="n">
        <v>64</v>
      </c>
      <c r="G51" s="46" t="n">
        <v>4</v>
      </c>
      <c r="H51" s="46" t="n">
        <v>10</v>
      </c>
      <c r="I51" s="46" t="n">
        <v>305</v>
      </c>
      <c r="J51" s="46" t="n">
        <v>343</v>
      </c>
      <c r="K51" s="46" t="n">
        <v>1226</v>
      </c>
      <c r="L51" s="46" t="n">
        <v>456</v>
      </c>
      <c r="M51" s="46" t="n">
        <v>3941</v>
      </c>
      <c r="N51" s="46" t="n">
        <v>610</v>
      </c>
      <c r="O51" s="46" t="n">
        <v>5513</v>
      </c>
      <c r="P51" s="46" t="n">
        <v>1483</v>
      </c>
      <c r="Q51" s="41" t="n"/>
      <c r="R51" s="41" t="n"/>
      <c r="S51" s="41" t="n"/>
      <c r="T51" s="41" t="n"/>
    </row>
    <row r="52">
      <c r="A52" s="47" t="inlineStr">
        <is>
          <t>東海區</t>
        </is>
      </c>
      <c r="B52" s="47" t="inlineStr">
        <is>
          <t>三重</t>
        </is>
      </c>
      <c r="C52" s="51">
        <f>SUMIF($E$2:$N$2,"箇所",E52:N52)-O52</f>
        <v/>
      </c>
      <c r="D52" s="51">
        <f>SUMIF($E$2:$N$2,"面積",E52:N52)-P52</f>
        <v/>
      </c>
      <c r="E52" s="46" t="n">
        <v>3</v>
      </c>
      <c r="F52" s="46" t="n">
        <v>1</v>
      </c>
      <c r="G52" s="46" t="n">
        <v>29</v>
      </c>
      <c r="H52" s="46" t="n">
        <v>1794</v>
      </c>
      <c r="I52" s="46" t="n">
        <v>327</v>
      </c>
      <c r="J52" s="46" t="n">
        <v>629</v>
      </c>
      <c r="K52" s="46" t="n">
        <v>89</v>
      </c>
      <c r="L52" s="46" t="n">
        <v>103</v>
      </c>
      <c r="M52" s="46" t="n">
        <v>1788</v>
      </c>
      <c r="N52" s="46" t="n">
        <v>1189</v>
      </c>
      <c r="O52" s="46" t="n">
        <v>2236</v>
      </c>
      <c r="P52" s="46" t="n">
        <v>3715</v>
      </c>
      <c r="Q52" s="41" t="n"/>
      <c r="R52" s="41" t="n"/>
      <c r="S52" s="41" t="n"/>
      <c r="T52" s="41" t="n"/>
    </row>
    <row r="53">
      <c r="A53" s="47" t="inlineStr">
        <is>
          <t>近畿區</t>
        </is>
      </c>
      <c r="B53" s="47" t="inlineStr">
        <is>
          <t>滋賀</t>
        </is>
      </c>
      <c r="C53" s="51">
        <f>SUMIF($E$2:$N$2,"箇所",E53:N53)-O53</f>
        <v/>
      </c>
      <c r="D53" s="51">
        <f>SUMIF($E$2:$N$2,"面積",E53:N53)-P53</f>
        <v/>
      </c>
      <c r="E53" s="52" t="n"/>
      <c r="F53" s="52" t="n"/>
      <c r="G53" s="46" t="n">
        <v>38</v>
      </c>
      <c r="H53" s="46" t="n">
        <v>3726</v>
      </c>
      <c r="I53" s="46" t="n">
        <v>848</v>
      </c>
      <c r="J53" s="46" t="n">
        <v>14712</v>
      </c>
      <c r="K53" s="46" t="n">
        <v>507</v>
      </c>
      <c r="L53" s="46" t="n">
        <v>1291</v>
      </c>
      <c r="M53" s="46" t="n">
        <v>9723</v>
      </c>
      <c r="N53" s="46" t="n">
        <v>5456</v>
      </c>
      <c r="O53" s="46" t="n">
        <v>11116</v>
      </c>
      <c r="P53" s="46" t="n">
        <v>25185</v>
      </c>
      <c r="Q53" s="41" t="n"/>
      <c r="R53" s="41" t="n"/>
      <c r="S53" s="41" t="n"/>
      <c r="T53" s="41" t="n"/>
    </row>
    <row r="54">
      <c r="A54" s="47" t="inlineStr">
        <is>
          <t>近畿區</t>
        </is>
      </c>
      <c r="B54" s="47" t="inlineStr">
        <is>
          <t>京都</t>
        </is>
      </c>
      <c r="C54" s="51">
        <f>SUMIF($E$2:$N$2,"箇所",E54:N54)-O54</f>
        <v/>
      </c>
      <c r="D54" s="51">
        <f>SUMIF($E$2:$N$2,"面積",E54:N54)-P54</f>
        <v/>
      </c>
      <c r="E54" s="52" t="n"/>
      <c r="F54" s="52" t="n"/>
      <c r="G54" s="46" t="n">
        <v>43</v>
      </c>
      <c r="H54" s="46" t="n">
        <v>1032</v>
      </c>
      <c r="I54" s="46" t="n">
        <v>1130</v>
      </c>
      <c r="J54" s="46" t="n">
        <v>4154</v>
      </c>
      <c r="K54" s="46" t="n">
        <v>117</v>
      </c>
      <c r="L54" s="46" t="n">
        <v>188</v>
      </c>
      <c r="M54" s="46" t="n">
        <v>2797</v>
      </c>
      <c r="N54" s="46" t="n">
        <v>1462</v>
      </c>
      <c r="O54" s="46" t="n">
        <v>4087</v>
      </c>
      <c r="P54" s="46" t="n">
        <v>6837</v>
      </c>
      <c r="Q54" s="41" t="n"/>
      <c r="R54" s="41" t="n"/>
      <c r="S54" s="41" t="n"/>
      <c r="T54" s="41" t="n"/>
    </row>
    <row r="55">
      <c r="A55" s="47" t="inlineStr">
        <is>
          <t>近畿區</t>
        </is>
      </c>
      <c r="B55" s="47" t="inlineStr">
        <is>
          <t>大阪</t>
        </is>
      </c>
      <c r="C55" s="51">
        <f>SUMIF($E$2:$N$2,"箇所",E55:N55)-O55</f>
        <v/>
      </c>
      <c r="D55" s="51">
        <f>SUMIF($E$2:$N$2,"面積",E55:N55)-P55</f>
        <v/>
      </c>
      <c r="E55" s="52" t="n"/>
      <c r="F55" s="52" t="n"/>
      <c r="G55" s="46" t="n">
        <v>2</v>
      </c>
      <c r="H55" s="46" t="n">
        <v>26</v>
      </c>
      <c r="I55" s="46" t="n">
        <v>31</v>
      </c>
      <c r="J55" s="46" t="n">
        <v>368</v>
      </c>
      <c r="K55" s="46" t="n">
        <v>64</v>
      </c>
      <c r="L55" s="46" t="n">
        <v>125</v>
      </c>
      <c r="M55" s="46" t="n">
        <v>174</v>
      </c>
      <c r="N55" s="46" t="n">
        <v>48</v>
      </c>
      <c r="O55" s="46" t="n">
        <v>271</v>
      </c>
      <c r="P55" s="46" t="n">
        <v>567</v>
      </c>
      <c r="Q55" s="41" t="n"/>
      <c r="R55" s="41" t="n"/>
      <c r="S55" s="41" t="n"/>
      <c r="T55" s="41" t="n"/>
    </row>
    <row r="56">
      <c r="A56" s="47" t="inlineStr">
        <is>
          <t>近畿區</t>
        </is>
      </c>
      <c r="B56" s="47" t="inlineStr">
        <is>
          <t>兵庫</t>
        </is>
      </c>
      <c r="C56" s="51">
        <f>SUMIF($E$2:$N$2,"箇所",E56:N56)-O56</f>
        <v/>
      </c>
      <c r="D56" s="51">
        <f>SUMIF($E$2:$N$2,"面積",E56:N56)-P56</f>
        <v/>
      </c>
      <c r="E56" s="52" t="n">
        <v>1</v>
      </c>
      <c r="F56" s="46" t="n">
        <v>0</v>
      </c>
      <c r="G56" s="46" t="n">
        <v>85</v>
      </c>
      <c r="H56" s="46" t="n">
        <v>2865</v>
      </c>
      <c r="I56" s="46" t="n">
        <v>1049</v>
      </c>
      <c r="J56" s="46" t="n">
        <v>6945</v>
      </c>
      <c r="K56" s="46" t="n">
        <v>392</v>
      </c>
      <c r="L56" s="46" t="n">
        <v>489</v>
      </c>
      <c r="M56" s="46" t="n">
        <v>3479</v>
      </c>
      <c r="N56" s="46" t="n">
        <v>3522</v>
      </c>
      <c r="O56" s="46" t="n">
        <v>5006</v>
      </c>
      <c r="P56" s="46" t="n">
        <v>13821</v>
      </c>
      <c r="Q56" s="41" t="n"/>
      <c r="R56" s="41" t="n"/>
      <c r="S56" s="41" t="n"/>
      <c r="T56" s="41" t="n"/>
    </row>
    <row r="57">
      <c r="A57" s="47" t="inlineStr">
        <is>
          <t>近畿區</t>
        </is>
      </c>
      <c r="B57" s="47" t="inlineStr">
        <is>
          <t>奈良</t>
        </is>
      </c>
      <c r="C57" s="51">
        <f>SUMIF($E$2:$N$2,"箇所",E57:N57)-O57</f>
        <v/>
      </c>
      <c r="D57" s="51">
        <f>SUMIF($E$2:$N$2,"面積",E57:N57)-P57</f>
        <v/>
      </c>
      <c r="E57" s="52" t="n"/>
      <c r="F57" s="52" t="n"/>
      <c r="G57" s="46" t="n">
        <v>15</v>
      </c>
      <c r="H57" s="46" t="n">
        <v>435</v>
      </c>
      <c r="I57" s="46" t="n">
        <v>199</v>
      </c>
      <c r="J57" s="46" t="n">
        <v>391</v>
      </c>
      <c r="K57" s="46" t="n">
        <v>37</v>
      </c>
      <c r="L57" s="46" t="n">
        <v>399</v>
      </c>
      <c r="M57" s="46" t="n">
        <v>334</v>
      </c>
      <c r="N57" s="46" t="n">
        <v>146</v>
      </c>
      <c r="O57" s="46" t="n">
        <v>585</v>
      </c>
      <c r="P57" s="46" t="n">
        <v>1371</v>
      </c>
      <c r="Q57" s="41" t="n"/>
      <c r="R57" s="41" t="n"/>
      <c r="S57" s="41" t="n"/>
      <c r="T57" s="41" t="n"/>
    </row>
    <row r="58">
      <c r="A58" s="47" t="inlineStr">
        <is>
          <t>近畿區</t>
        </is>
      </c>
      <c r="B58" s="47" t="inlineStr">
        <is>
          <t>和歌山</t>
        </is>
      </c>
      <c r="C58" s="51">
        <f>SUMIF($E$2:$N$2,"箇所",E58:N58)-O58</f>
        <v/>
      </c>
      <c r="D58" s="51">
        <f>SUMIF($E$2:$N$2,"面積",E58:N58)-P58</f>
        <v/>
      </c>
      <c r="E58" s="46" t="n"/>
      <c r="F58" s="52" t="n"/>
      <c r="G58" s="46" t="n">
        <v>13</v>
      </c>
      <c r="H58" s="46" t="n">
        <v>160</v>
      </c>
      <c r="I58" s="46" t="n">
        <v>760</v>
      </c>
      <c r="J58" s="46" t="n">
        <v>5312</v>
      </c>
      <c r="K58" s="46" t="n">
        <v>106</v>
      </c>
      <c r="L58" s="46" t="n">
        <v>145</v>
      </c>
      <c r="M58" s="46" t="n">
        <v>722</v>
      </c>
      <c r="N58" s="46" t="n">
        <v>4461</v>
      </c>
      <c r="O58" s="46" t="n">
        <v>1601</v>
      </c>
      <c r="P58" s="46" t="n">
        <v>10078</v>
      </c>
      <c r="Q58" s="41" t="n"/>
      <c r="R58" s="41" t="n"/>
      <c r="S58" s="41" t="n"/>
      <c r="T58" s="41" t="n"/>
    </row>
    <row r="59">
      <c r="A59" s="47" t="inlineStr">
        <is>
          <t>中國區</t>
        </is>
      </c>
      <c r="B59" s="47" t="inlineStr">
        <is>
          <t>鳥取</t>
        </is>
      </c>
      <c r="C59" s="51">
        <f>SUMIF($E$2:$N$2,"箇所",E59:N59)-O59</f>
        <v/>
      </c>
      <c r="D59" s="51">
        <f>SUMIF($E$2:$N$2,"面積",E59:N59)-P59</f>
        <v/>
      </c>
      <c r="E59" s="52" t="n"/>
      <c r="F59" s="52" t="n"/>
      <c r="G59" s="46" t="n">
        <v>63</v>
      </c>
      <c r="H59" s="46" t="n">
        <v>2895</v>
      </c>
      <c r="I59" s="46" t="n">
        <v>1312</v>
      </c>
      <c r="J59" s="46" t="n">
        <v>5620</v>
      </c>
      <c r="K59" s="46" t="n">
        <v>82</v>
      </c>
      <c r="L59" s="46" t="n">
        <v>76</v>
      </c>
      <c r="M59" s="46" t="n">
        <v>2859</v>
      </c>
      <c r="N59" s="46" t="n">
        <v>3374</v>
      </c>
      <c r="O59" s="46" t="n">
        <v>4316</v>
      </c>
      <c r="P59" s="46" t="n">
        <v>11965</v>
      </c>
      <c r="Q59" s="41" t="n"/>
      <c r="R59" s="41" t="n"/>
      <c r="S59" s="41" t="n"/>
      <c r="T59" s="41" t="n"/>
    </row>
    <row r="60">
      <c r="A60" s="47" t="inlineStr">
        <is>
          <t>中國區</t>
        </is>
      </c>
      <c r="B60" s="47" t="inlineStr">
        <is>
          <t>島根</t>
        </is>
      </c>
      <c r="C60" s="51">
        <f>SUMIF($E$2:$N$2,"箇所",E60:N60)-O60</f>
        <v/>
      </c>
      <c r="D60" s="51">
        <f>SUMIF($E$2:$N$2,"面積",E60:N60)-P60</f>
        <v/>
      </c>
      <c r="E60" s="52" t="n"/>
      <c r="F60" s="52" t="n"/>
      <c r="G60" s="46" t="n">
        <v>11</v>
      </c>
      <c r="H60" s="46" t="n">
        <v>44</v>
      </c>
      <c r="I60" s="46" t="n">
        <v>581</v>
      </c>
      <c r="J60" s="46" t="n">
        <v>548</v>
      </c>
      <c r="K60" s="46" t="n">
        <v>285</v>
      </c>
      <c r="L60" s="46" t="n">
        <v>332</v>
      </c>
      <c r="M60" s="46" t="n">
        <v>5639</v>
      </c>
      <c r="N60" s="46" t="n">
        <v>1838</v>
      </c>
      <c r="O60" s="46" t="n">
        <v>6516</v>
      </c>
      <c r="P60" s="46" t="n">
        <v>2762</v>
      </c>
      <c r="Q60" s="41" t="n"/>
      <c r="R60" s="41" t="n"/>
      <c r="S60" s="41" t="n"/>
      <c r="T60" s="41" t="n"/>
    </row>
    <row r="61">
      <c r="A61" s="47" t="inlineStr">
        <is>
          <t>中國區</t>
        </is>
      </c>
      <c r="B61" s="47" t="inlineStr">
        <is>
          <t>岡山</t>
        </is>
      </c>
      <c r="C61" s="51">
        <f>SUMIF($E$2:$N$2,"箇所",E61:N61)-O61</f>
        <v/>
      </c>
      <c r="D61" s="51">
        <f>SUMIF($E$2:$N$2,"面積",E61:N61)-P61</f>
        <v/>
      </c>
      <c r="E61" s="52" t="n"/>
      <c r="F61" s="52" t="n"/>
      <c r="G61" s="46" t="n">
        <v>50</v>
      </c>
      <c r="H61" s="46" t="n">
        <v>3028</v>
      </c>
      <c r="I61" s="46" t="n">
        <v>8329</v>
      </c>
      <c r="J61" s="46" t="n">
        <v>35871</v>
      </c>
      <c r="K61" s="46" t="n">
        <v>934</v>
      </c>
      <c r="L61" s="46" t="n">
        <v>1479</v>
      </c>
      <c r="M61" s="46" t="n">
        <v>48748</v>
      </c>
      <c r="N61" s="46" t="n">
        <v>22512</v>
      </c>
      <c r="O61" s="46" t="n">
        <v>58061</v>
      </c>
      <c r="P61" s="46" t="n">
        <v>62890</v>
      </c>
      <c r="Q61" s="41" t="n"/>
      <c r="R61" s="41" t="n"/>
      <c r="S61" s="41" t="n"/>
      <c r="T61" s="41" t="n"/>
    </row>
    <row r="62">
      <c r="A62" s="47" t="inlineStr">
        <is>
          <t>中國區</t>
        </is>
      </c>
      <c r="B62" s="47" t="inlineStr">
        <is>
          <t>広島</t>
        </is>
      </c>
      <c r="C62" s="51">
        <f>SUMIF($E$2:$N$2,"箇所",E62:N62)-O62</f>
        <v/>
      </c>
      <c r="D62" s="51">
        <f>SUMIF($E$2:$N$2,"面積",E62:N62)-P62</f>
        <v/>
      </c>
      <c r="E62" s="52" t="n"/>
      <c r="F62" s="52" t="n"/>
      <c r="G62" s="46" t="n">
        <v>88</v>
      </c>
      <c r="H62" s="46" t="n">
        <v>5382</v>
      </c>
      <c r="I62" s="46" t="n">
        <v>1397</v>
      </c>
      <c r="J62" s="46" t="n">
        <v>6360</v>
      </c>
      <c r="K62" s="46" t="n">
        <v>167</v>
      </c>
      <c r="L62" s="46" t="n">
        <v>248</v>
      </c>
      <c r="M62" s="46" t="n">
        <v>13997</v>
      </c>
      <c r="N62" s="46" t="n">
        <v>6948</v>
      </c>
      <c r="O62" s="46" t="n">
        <v>15649</v>
      </c>
      <c r="P62" s="46" t="n">
        <v>18938</v>
      </c>
      <c r="Q62" s="41" t="n"/>
      <c r="R62" s="41" t="n"/>
      <c r="S62" s="41" t="n"/>
      <c r="T62" s="41" t="n"/>
    </row>
    <row r="63">
      <c r="A63" s="47" t="inlineStr">
        <is>
          <t>中國區</t>
        </is>
      </c>
      <c r="B63" s="47" t="inlineStr">
        <is>
          <t>山口</t>
        </is>
      </c>
      <c r="C63" s="51">
        <f>SUMIF($E$2:$N$2,"箇所",E63:N63)-O63</f>
        <v/>
      </c>
      <c r="D63" s="51">
        <f>SUMIF($E$2:$N$2,"面積",E63:N63)-P63</f>
        <v/>
      </c>
      <c r="E63" s="52" t="n"/>
      <c r="F63" s="52" t="n"/>
      <c r="G63" s="46" t="n">
        <v>32</v>
      </c>
      <c r="H63" s="46" t="n">
        <v>236</v>
      </c>
      <c r="I63" s="46" t="n">
        <v>521</v>
      </c>
      <c r="J63" s="46" t="n">
        <v>4824</v>
      </c>
      <c r="K63" s="46" t="n">
        <v>48</v>
      </c>
      <c r="L63" s="46" t="n">
        <v>78</v>
      </c>
      <c r="M63" s="46" t="n">
        <v>4317</v>
      </c>
      <c r="N63" s="46" t="n">
        <v>3852</v>
      </c>
      <c r="O63" s="46" t="n">
        <v>4918</v>
      </c>
      <c r="P63" s="46" t="n">
        <v>8990</v>
      </c>
      <c r="Q63" s="41" t="n"/>
      <c r="R63" s="41" t="n"/>
      <c r="S63" s="41" t="n"/>
      <c r="T63" s="41" t="n"/>
    </row>
    <row r="64">
      <c r="A64" s="47" t="inlineStr">
        <is>
          <t>四國區</t>
        </is>
      </c>
      <c r="B64" s="47" t="inlineStr">
        <is>
          <t>徳島</t>
        </is>
      </c>
      <c r="C64" s="51">
        <f>SUMIF($E$2:$N$2,"箇所",E64:N64)-O64</f>
        <v/>
      </c>
      <c r="D64" s="51">
        <f>SUMIF($E$2:$N$2,"面積",E64:N64)-P64</f>
        <v/>
      </c>
      <c r="E64" s="52" t="n"/>
      <c r="F64" s="52" t="n"/>
      <c r="G64" s="46" t="n">
        <v>1</v>
      </c>
      <c r="H64" s="46" t="n">
        <v>1</v>
      </c>
      <c r="I64" s="46" t="n">
        <v>212</v>
      </c>
      <c r="J64" s="46" t="n">
        <v>752</v>
      </c>
      <c r="K64" s="46" t="n">
        <v>109</v>
      </c>
      <c r="L64" s="46" t="n">
        <v>556</v>
      </c>
      <c r="M64" s="46" t="n">
        <v>6780</v>
      </c>
      <c r="N64" s="46" t="n">
        <v>8448</v>
      </c>
      <c r="O64" s="46" t="n">
        <v>7102</v>
      </c>
      <c r="P64" s="46" t="n">
        <v>9756</v>
      </c>
      <c r="Q64" s="41" t="n"/>
      <c r="R64" s="41" t="n"/>
      <c r="S64" s="41" t="n"/>
      <c r="T64" s="41" t="n"/>
    </row>
    <row r="65">
      <c r="A65" s="47" t="inlineStr">
        <is>
          <t>四國區</t>
        </is>
      </c>
      <c r="B65" s="47" t="inlineStr">
        <is>
          <t>香川</t>
        </is>
      </c>
      <c r="C65" s="51">
        <f>SUMIF($E$2:$N$2,"箇所",E65:N65)-O65</f>
        <v/>
      </c>
      <c r="D65" s="51">
        <f>SUMIF($E$2:$N$2,"面積",E65:N65)-P65</f>
        <v/>
      </c>
      <c r="E65" s="52" t="n"/>
      <c r="F65" s="52" t="n"/>
      <c r="G65" s="46" t="n">
        <v>21</v>
      </c>
      <c r="H65" s="46" t="n">
        <v>963</v>
      </c>
      <c r="I65" s="46" t="n">
        <v>473</v>
      </c>
      <c r="J65" s="46" t="n">
        <v>2764</v>
      </c>
      <c r="K65" s="46" t="n">
        <v>108</v>
      </c>
      <c r="L65" s="46" t="n">
        <v>312</v>
      </c>
      <c r="M65" s="46" t="n">
        <v>3293</v>
      </c>
      <c r="N65" s="46" t="n">
        <v>3028</v>
      </c>
      <c r="O65" s="46" t="n">
        <v>3895</v>
      </c>
      <c r="P65" s="46" t="n">
        <v>7067</v>
      </c>
      <c r="Q65" s="41" t="n"/>
      <c r="R65" s="41" t="n"/>
      <c r="S65" s="41" t="n"/>
      <c r="T65" s="41" t="n"/>
    </row>
    <row r="66">
      <c r="A66" s="47" t="inlineStr">
        <is>
          <t>四國區</t>
        </is>
      </c>
      <c r="B66" s="47" t="inlineStr">
        <is>
          <t>愛媛</t>
        </is>
      </c>
      <c r="C66" s="51">
        <f>SUMIF($E$2:$N$2,"箇所",E66:N66)-O66</f>
        <v/>
      </c>
      <c r="D66" s="51">
        <f>SUMIF($E$2:$N$2,"面積",E66:N66)-P66</f>
        <v/>
      </c>
      <c r="E66" s="52" t="n"/>
      <c r="F66" s="52" t="n"/>
      <c r="G66" s="46" t="n">
        <v>15</v>
      </c>
      <c r="H66" s="46" t="n">
        <v>1289</v>
      </c>
      <c r="I66" s="46" t="n">
        <v>1060</v>
      </c>
      <c r="J66" s="46" t="n">
        <v>12278</v>
      </c>
      <c r="K66" s="46" t="n">
        <v>164</v>
      </c>
      <c r="L66" s="46" t="n">
        <v>165</v>
      </c>
      <c r="M66" s="46" t="n">
        <v>8201</v>
      </c>
      <c r="N66" s="46" t="n">
        <v>12289</v>
      </c>
      <c r="O66" s="46" t="n">
        <v>9440</v>
      </c>
      <c r="P66" s="46" t="n">
        <v>26022</v>
      </c>
      <c r="Q66" s="41" t="n"/>
      <c r="R66" s="41" t="n"/>
      <c r="S66" s="41" t="n"/>
      <c r="T66" s="41" t="n"/>
    </row>
    <row r="67">
      <c r="A67" s="47" t="inlineStr">
        <is>
          <t>四國區</t>
        </is>
      </c>
      <c r="B67" s="47" t="inlineStr">
        <is>
          <t>高知</t>
        </is>
      </c>
      <c r="C67" s="51">
        <f>SUMIF($E$2:$N$2,"箇所",E67:N67)-O67</f>
        <v/>
      </c>
      <c r="D67" s="51">
        <f>SUMIF($E$2:$N$2,"面積",E67:N67)-P67</f>
        <v/>
      </c>
      <c r="E67" s="52" t="n"/>
      <c r="F67" s="52" t="n"/>
      <c r="G67" s="46" t="n">
        <v>53</v>
      </c>
      <c r="H67" s="46" t="n">
        <v>1744</v>
      </c>
      <c r="I67" s="46" t="n">
        <v>189</v>
      </c>
      <c r="J67" s="46" t="n">
        <v>273</v>
      </c>
      <c r="K67" s="46" t="n">
        <v>13</v>
      </c>
      <c r="L67" s="46" t="n">
        <v>55</v>
      </c>
      <c r="M67" s="46" t="n">
        <v>2265</v>
      </c>
      <c r="N67" s="46" t="n">
        <v>2636</v>
      </c>
      <c r="O67" s="46" t="n">
        <v>2520</v>
      </c>
      <c r="P67" s="46" t="n">
        <v>4708</v>
      </c>
      <c r="Q67" s="41" t="n"/>
      <c r="R67" s="41" t="n"/>
      <c r="S67" s="41" t="n"/>
      <c r="T67" s="41" t="n"/>
    </row>
    <row r="68">
      <c r="A68" s="47" t="inlineStr">
        <is>
          <t>九州區</t>
        </is>
      </c>
      <c r="B68" s="47" t="inlineStr">
        <is>
          <t>福岡</t>
        </is>
      </c>
      <c r="C68" s="51">
        <f>SUMIF($E$2:$N$2,"箇所",E68:N68)-O68</f>
        <v/>
      </c>
      <c r="D68" s="51">
        <f>SUMIF($E$2:$N$2,"面積",E68:N68)-P68</f>
        <v/>
      </c>
      <c r="E68" s="52" t="n"/>
      <c r="F68" s="52" t="n"/>
      <c r="G68" s="46" t="n">
        <v>184</v>
      </c>
      <c r="H68" s="46" t="n">
        <v>6734</v>
      </c>
      <c r="I68" s="46" t="n">
        <v>167</v>
      </c>
      <c r="J68" s="46" t="n">
        <v>1177</v>
      </c>
      <c r="K68" s="46" t="n">
        <v>6</v>
      </c>
      <c r="L68" s="46" t="n">
        <v>9</v>
      </c>
      <c r="M68" s="46" t="n">
        <v>721</v>
      </c>
      <c r="N68" s="46" t="n">
        <v>744</v>
      </c>
      <c r="O68" s="46" t="n">
        <v>1078</v>
      </c>
      <c r="P68" s="46" t="n">
        <v>8664</v>
      </c>
      <c r="Q68" s="41" t="n"/>
      <c r="R68" s="41" t="n"/>
      <c r="S68" s="41" t="n"/>
      <c r="T68" s="41" t="n"/>
    </row>
    <row r="69">
      <c r="A69" s="47" t="inlineStr">
        <is>
          <t>九州區</t>
        </is>
      </c>
      <c r="B69" s="47" t="inlineStr">
        <is>
          <t>佐賀</t>
        </is>
      </c>
      <c r="C69" s="51">
        <f>SUMIF($E$2:$N$2,"箇所",E69:N69)-O69</f>
        <v/>
      </c>
      <c r="D69" s="51">
        <f>SUMIF($E$2:$N$2,"面積",E69:N69)-P69</f>
        <v/>
      </c>
      <c r="E69" s="52" t="n"/>
      <c r="F69" s="52" t="n"/>
      <c r="G69" s="46" t="n">
        <v>37</v>
      </c>
      <c r="H69" s="46" t="n">
        <v>1873</v>
      </c>
      <c r="I69" s="46" t="n">
        <v>76</v>
      </c>
      <c r="J69" s="46" t="n">
        <v>105</v>
      </c>
      <c r="K69" s="46" t="n">
        <v>8</v>
      </c>
      <c r="L69" s="46" t="n">
        <v>5</v>
      </c>
      <c r="M69" s="46" t="n">
        <v>121</v>
      </c>
      <c r="N69" s="46" t="n">
        <v>75</v>
      </c>
      <c r="O69" s="46" t="n">
        <v>242</v>
      </c>
      <c r="P69" s="46" t="n">
        <v>2058</v>
      </c>
      <c r="Q69" s="41" t="n"/>
      <c r="R69" s="41" t="n"/>
      <c r="S69" s="41" t="n"/>
      <c r="T69" s="41" t="n"/>
    </row>
    <row r="70">
      <c r="A70" s="47" t="inlineStr">
        <is>
          <t>九州區</t>
        </is>
      </c>
      <c r="B70" s="47" t="inlineStr">
        <is>
          <t>長崎</t>
        </is>
      </c>
      <c r="C70" s="51">
        <f>SUMIF($E$2:$N$2,"箇所",E70:N70)-O70</f>
        <v/>
      </c>
      <c r="D70" s="51">
        <f>SUMIF($E$2:$N$2,"面積",E70:N70)-P70</f>
        <v/>
      </c>
      <c r="E70" s="52" t="n"/>
      <c r="F70" s="52" t="n"/>
      <c r="G70" s="46" t="n">
        <v>185</v>
      </c>
      <c r="H70" s="46" t="n">
        <v>5133</v>
      </c>
      <c r="I70" s="46" t="n">
        <v>593</v>
      </c>
      <c r="J70" s="46" t="n">
        <v>907</v>
      </c>
      <c r="K70" s="46" t="n">
        <v>46</v>
      </c>
      <c r="L70" s="46" t="n">
        <v>47</v>
      </c>
      <c r="M70" s="46" t="n">
        <v>4093</v>
      </c>
      <c r="N70" s="46" t="n">
        <v>1138</v>
      </c>
      <c r="O70" s="46" t="n">
        <v>4917</v>
      </c>
      <c r="P70" s="46" t="n">
        <v>7225</v>
      </c>
      <c r="Q70" s="41" t="n"/>
      <c r="R70" s="41" t="n"/>
      <c r="S70" s="41" t="n"/>
      <c r="T70" s="41" t="n"/>
    </row>
    <row r="71">
      <c r="A71" s="47" t="inlineStr">
        <is>
          <t>九州區</t>
        </is>
      </c>
      <c r="B71" s="47" t="inlineStr">
        <is>
          <t>熊本</t>
        </is>
      </c>
      <c r="C71" s="51">
        <f>SUMIF($E$2:$N$2,"箇所",E71:N71)-O71</f>
        <v/>
      </c>
      <c r="D71" s="51">
        <f>SUMIF($E$2:$N$2,"面積",E71:N71)-P71</f>
        <v/>
      </c>
      <c r="E71" s="52" t="n"/>
      <c r="F71" s="52" t="n"/>
      <c r="G71" s="46" t="n">
        <v>487</v>
      </c>
      <c r="H71" s="46" t="n">
        <v>2425</v>
      </c>
      <c r="I71" s="46" t="n">
        <v>205</v>
      </c>
      <c r="J71" s="46" t="n">
        <v>979</v>
      </c>
      <c r="K71" s="46" t="n">
        <v>6</v>
      </c>
      <c r="L71" s="46" t="n">
        <v>3</v>
      </c>
      <c r="M71" s="46" t="n">
        <v>1936</v>
      </c>
      <c r="N71" s="46" t="n">
        <v>415</v>
      </c>
      <c r="O71" s="46" t="n">
        <v>2634</v>
      </c>
      <c r="P71" s="46" t="n">
        <v>3822</v>
      </c>
      <c r="Q71" s="41" t="n"/>
      <c r="R71" s="41" t="n"/>
      <c r="S71" s="41" t="n"/>
      <c r="T71" s="41" t="n"/>
    </row>
    <row r="72">
      <c r="A72" s="47" t="inlineStr">
        <is>
          <t>九州區</t>
        </is>
      </c>
      <c r="B72" s="47" t="inlineStr">
        <is>
          <t>大分</t>
        </is>
      </c>
      <c r="C72" s="51">
        <f>SUMIF($E$2:$N$2,"箇所",E72:N72)-O72</f>
        <v/>
      </c>
      <c r="D72" s="51">
        <f>SUMIF($E$2:$N$2,"面積",E72:N72)-P72</f>
        <v/>
      </c>
      <c r="E72" s="52" t="n"/>
      <c r="F72" s="52" t="n"/>
      <c r="G72" s="46" t="n">
        <v>30</v>
      </c>
      <c r="H72" s="46" t="n">
        <v>923</v>
      </c>
      <c r="I72" s="46" t="n">
        <v>190</v>
      </c>
      <c r="J72" s="46" t="n">
        <v>1203</v>
      </c>
      <c r="K72" s="46" t="n">
        <v>29</v>
      </c>
      <c r="L72" s="46" t="n">
        <v>58</v>
      </c>
      <c r="M72" s="46" t="n">
        <v>1759</v>
      </c>
      <c r="N72" s="46" t="n">
        <v>1611</v>
      </c>
      <c r="O72" s="46" t="n">
        <v>2008</v>
      </c>
      <c r="P72" s="46" t="n">
        <v>3795</v>
      </c>
      <c r="Q72" s="41" t="n"/>
      <c r="R72" s="41" t="n"/>
      <c r="S72" s="41" t="n"/>
      <c r="T72" s="41" t="n"/>
    </row>
    <row r="73">
      <c r="A73" s="47" t="inlineStr">
        <is>
          <t>九州區</t>
        </is>
      </c>
      <c r="B73" s="47" t="inlineStr">
        <is>
          <t>宮崎</t>
        </is>
      </c>
      <c r="C73" s="51">
        <f>SUMIF($E$2:$N$2,"箇所",E73:N73)-O73</f>
        <v/>
      </c>
      <c r="D73" s="51">
        <f>SUMIF($E$2:$N$2,"面積",E73:N73)-P73</f>
        <v/>
      </c>
      <c r="E73" s="52" t="n"/>
      <c r="F73" s="52" t="n"/>
      <c r="G73" s="46" t="n">
        <v>176</v>
      </c>
      <c r="H73" s="46" t="n">
        <v>2698</v>
      </c>
      <c r="I73" s="46" t="n">
        <v>111</v>
      </c>
      <c r="J73" s="46" t="n">
        <v>729</v>
      </c>
      <c r="K73" s="46" t="n">
        <v>9</v>
      </c>
      <c r="L73" s="46" t="n">
        <v>159</v>
      </c>
      <c r="M73" s="46" t="n">
        <v>911</v>
      </c>
      <c r="N73" s="46" t="n">
        <v>2815</v>
      </c>
      <c r="O73" s="46" t="n">
        <v>1207</v>
      </c>
      <c r="P73" s="46" t="n">
        <v>6401</v>
      </c>
      <c r="Q73" s="41" t="n"/>
      <c r="R73" s="41" t="n"/>
      <c r="S73" s="41" t="n"/>
      <c r="T73" s="41" t="n"/>
    </row>
    <row r="74">
      <c r="A74" s="47" t="inlineStr">
        <is>
          <t>九州區</t>
        </is>
      </c>
      <c r="B74" s="47" t="inlineStr">
        <is>
          <t>鹿児島</t>
        </is>
      </c>
      <c r="C74" s="51">
        <f>SUMIF($E$2:$N$2,"箇所",E74:N74)-O74</f>
        <v/>
      </c>
      <c r="D74" s="51">
        <f>SUMIF($E$2:$N$2,"面積",E74:N74)-P74</f>
        <v/>
      </c>
      <c r="E74" s="52" t="n"/>
      <c r="F74" s="52" t="n"/>
      <c r="G74" s="46" t="n">
        <v>377</v>
      </c>
      <c r="H74" s="46" t="n">
        <v>4070</v>
      </c>
      <c r="I74" s="46" t="n">
        <v>158</v>
      </c>
      <c r="J74" s="46" t="n">
        <v>483</v>
      </c>
      <c r="K74" s="46" t="n">
        <v>7</v>
      </c>
      <c r="L74" s="46" t="n">
        <v>8</v>
      </c>
      <c r="M74" s="46" t="n">
        <v>1048</v>
      </c>
      <c r="N74" s="46" t="n">
        <v>998</v>
      </c>
      <c r="O74" s="46" t="n">
        <v>1590</v>
      </c>
      <c r="P74" s="46" t="n">
        <v>5558</v>
      </c>
      <c r="Q74" s="41" t="n"/>
      <c r="R74" s="41" t="n"/>
      <c r="S74" s="41" t="n"/>
      <c r="T74" s="41" t="n"/>
    </row>
    <row r="75">
      <c r="A75" s="47" t="inlineStr">
        <is>
          <t>沖縄</t>
        </is>
      </c>
      <c r="B75" s="47" t="n"/>
      <c r="C75" s="51">
        <f>SUMIF($E$2:$N$2,"箇所",E75:N75)-O75</f>
        <v/>
      </c>
      <c r="D75" s="51">
        <f>SUMIF($E$2:$N$2,"面積",E75:N75)-P75</f>
        <v/>
      </c>
      <c r="E75" s="52" t="n"/>
      <c r="F75" s="52" t="n"/>
      <c r="G75" s="46" t="n">
        <v>68</v>
      </c>
      <c r="H75" s="46" t="n">
        <v>68</v>
      </c>
      <c r="I75" s="46" t="n">
        <v>2262</v>
      </c>
      <c r="J75" s="46" t="n">
        <v>2041</v>
      </c>
      <c r="K75" s="52" t="n"/>
      <c r="L75" s="52" t="n"/>
      <c r="M75" s="46" t="n">
        <v>5952</v>
      </c>
      <c r="N75" s="46" t="n">
        <v>833</v>
      </c>
      <c r="O75" s="46" t="n">
        <v>8282</v>
      </c>
      <c r="P75" s="46" t="n">
        <v>2943</v>
      </c>
      <c r="Q75" s="41" t="n"/>
      <c r="R75" s="41" t="n"/>
      <c r="S75" s="41" t="n"/>
      <c r="T75" s="41" t="n"/>
    </row>
    <row r="76">
      <c r="A76" s="52" t="inlineStr">
        <is>
          <t>總計</t>
        </is>
      </c>
      <c r="B76" s="52" t="n"/>
      <c r="C76" s="51">
        <f>SUMIF($E$2:$N$2,"箇所",E76:N76)-O76</f>
        <v/>
      </c>
      <c r="D76" s="51">
        <f>SUMIF($E$2:$N$2,"面積",E76:N76)-P76</f>
        <v/>
      </c>
      <c r="E76" s="46" t="n">
        <v>379</v>
      </c>
      <c r="F76" s="46" t="n">
        <v>10685</v>
      </c>
      <c r="G76" s="46" t="n">
        <v>6203</v>
      </c>
      <c r="H76" s="46" t="n">
        <v>868297</v>
      </c>
      <c r="I76" s="46" t="n">
        <v>47452</v>
      </c>
      <c r="J76" s="46" t="n">
        <v>568862</v>
      </c>
      <c r="K76" s="46" t="n">
        <v>7321</v>
      </c>
      <c r="L76" s="46" t="n">
        <v>11566</v>
      </c>
      <c r="M76" s="46" t="n">
        <v>285691</v>
      </c>
      <c r="N76" s="46" t="n">
        <v>312281</v>
      </c>
      <c r="O76" s="46" t="n">
        <v>347046</v>
      </c>
      <c r="P76" s="46" t="n">
        <v>1771691</v>
      </c>
      <c r="Q76" s="41" t="n"/>
      <c r="R76" s="41" t="n"/>
      <c r="S76" s="41" t="n"/>
      <c r="T76" s="4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7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2" t="inlineStr">
        <is>
          <t>地方</t>
        </is>
      </c>
      <c r="B1" s="52" t="inlineStr">
        <is>
          <t>府県</t>
        </is>
      </c>
      <c r="C1" s="52" t="inlineStr">
        <is>
          <t>御料</t>
        </is>
      </c>
      <c r="D1" s="52" t="inlineStr">
        <is>
          <t>御料</t>
        </is>
      </c>
      <c r="E1" s="52" t="inlineStr">
        <is>
          <t>國有</t>
        </is>
      </c>
      <c r="F1" s="52" t="inlineStr">
        <is>
          <t>國有</t>
        </is>
      </c>
      <c r="G1" s="52" t="inlineStr">
        <is>
          <t>公有</t>
        </is>
      </c>
      <c r="H1" s="52" t="inlineStr">
        <is>
          <t>公有</t>
        </is>
      </c>
      <c r="I1" s="52" t="inlineStr">
        <is>
          <t>社寺有</t>
        </is>
      </c>
      <c r="J1" s="52" t="inlineStr">
        <is>
          <t>社寺有</t>
        </is>
      </c>
      <c r="K1" s="52" t="inlineStr">
        <is>
          <t>私有</t>
        </is>
      </c>
      <c r="L1" s="52" t="inlineStr">
        <is>
          <t>私有</t>
        </is>
      </c>
      <c r="M1" s="52" t="inlineStr">
        <is>
          <t>合計</t>
        </is>
      </c>
      <c r="N1" s="52" t="inlineStr">
        <is>
          <t>合計</t>
        </is>
      </c>
    </row>
    <row r="2">
      <c r="A2" s="52" t="inlineStr"/>
      <c r="B2" s="52" t="inlineStr"/>
      <c r="C2" s="52" t="inlineStr">
        <is>
          <t>箇所</t>
        </is>
      </c>
      <c r="D2" s="52" t="inlineStr">
        <is>
          <t>面積</t>
        </is>
      </c>
      <c r="E2" s="52" t="inlineStr">
        <is>
          <t>箇所</t>
        </is>
      </c>
      <c r="F2" s="52" t="inlineStr">
        <is>
          <t>面積</t>
        </is>
      </c>
      <c r="G2" s="52" t="inlineStr">
        <is>
          <t>箇所</t>
        </is>
      </c>
      <c r="H2" s="52" t="inlineStr">
        <is>
          <t>面積</t>
        </is>
      </c>
      <c r="I2" s="52" t="inlineStr">
        <is>
          <t>箇所</t>
        </is>
      </c>
      <c r="J2" s="52" t="inlineStr">
        <is>
          <t>面積</t>
        </is>
      </c>
      <c r="K2" s="52" t="inlineStr">
        <is>
          <t>箇所</t>
        </is>
      </c>
      <c r="L2" s="52" t="inlineStr">
        <is>
          <t>面積</t>
        </is>
      </c>
      <c r="M2" s="52" t="inlineStr">
        <is>
          <t>箇所</t>
        </is>
      </c>
      <c r="N2" s="52" t="inlineStr">
        <is>
          <t>面積</t>
        </is>
      </c>
    </row>
    <row r="3">
      <c r="A3" s="52" t="inlineStr">
        <is>
          <t>大正2年度末</t>
        </is>
      </c>
      <c r="B3" s="52" t="inlineStr"/>
      <c r="C3" s="52" t="n">
        <v>641</v>
      </c>
      <c r="D3" s="52" t="n">
        <v>10801</v>
      </c>
      <c r="E3" s="52" t="n">
        <v>4761</v>
      </c>
      <c r="F3" s="52" t="n">
        <v>587936</v>
      </c>
      <c r="G3" s="52" t="n">
        <v>35142</v>
      </c>
      <c r="H3" s="52" t="n">
        <v>408486</v>
      </c>
      <c r="I3" s="52" t="n">
        <v>6915</v>
      </c>
      <c r="J3" s="52" t="n">
        <v>6999</v>
      </c>
      <c r="K3" s="52" t="n">
        <v>190902</v>
      </c>
      <c r="L3" s="52" t="n">
        <v>200892</v>
      </c>
      <c r="M3" s="52" t="n">
        <v>238361</v>
      </c>
      <c r="N3" s="52" t="n">
        <v>1215115</v>
      </c>
    </row>
    <row r="4">
      <c r="A4" s="52" t="inlineStr">
        <is>
          <t>大正3年度末</t>
        </is>
      </c>
      <c r="B4" s="52" t="inlineStr"/>
      <c r="C4" s="52" t="n">
        <v>649</v>
      </c>
      <c r="D4" s="52" t="n">
        <v>10722</v>
      </c>
      <c r="E4" s="52" t="n">
        <v>5147</v>
      </c>
      <c r="F4" s="52" t="n">
        <v>606200</v>
      </c>
      <c r="G4" s="52" t="n">
        <v>37014</v>
      </c>
      <c r="H4" s="52" t="n">
        <v>404982</v>
      </c>
      <c r="I4" s="52" t="n">
        <v>7093</v>
      </c>
      <c r="J4" s="52" t="n">
        <v>7446</v>
      </c>
      <c r="K4" s="52" t="n">
        <v>204936</v>
      </c>
      <c r="L4" s="52" t="n">
        <v>212622</v>
      </c>
      <c r="M4" s="52" t="n">
        <v>254839</v>
      </c>
      <c r="N4" s="52" t="n">
        <v>1241972</v>
      </c>
    </row>
    <row r="5">
      <c r="A5" s="52" t="inlineStr">
        <is>
          <t>大正4年度末</t>
        </is>
      </c>
      <c r="B5" s="52" t="inlineStr"/>
      <c r="C5" s="52" t="n">
        <v>671</v>
      </c>
      <c r="D5" s="52" t="n">
        <v>13023</v>
      </c>
      <c r="E5" s="52" t="n">
        <v>5302</v>
      </c>
      <c r="F5" s="52" t="n">
        <v>602734</v>
      </c>
      <c r="G5" s="52" t="n">
        <v>38383</v>
      </c>
      <c r="H5" s="52" t="n">
        <v>426293</v>
      </c>
      <c r="I5" s="52" t="n">
        <v>6668</v>
      </c>
      <c r="J5" s="52" t="n">
        <v>7678</v>
      </c>
      <c r="K5" s="52" t="n">
        <v>218917</v>
      </c>
      <c r="L5" s="52" t="n">
        <v>223842</v>
      </c>
      <c r="M5" s="52" t="n">
        <v>269941</v>
      </c>
      <c r="N5" s="52" t="n">
        <v>1273569</v>
      </c>
    </row>
    <row r="6">
      <c r="A6" s="52" t="inlineStr">
        <is>
          <t>大正5年度末</t>
        </is>
      </c>
      <c r="B6" s="52" t="inlineStr"/>
      <c r="C6" s="52" t="n">
        <v>647</v>
      </c>
      <c r="D6" s="52" t="n">
        <v>11123</v>
      </c>
      <c r="E6" s="52" t="n">
        <v>5404</v>
      </c>
      <c r="F6" s="52" t="n">
        <v>641737</v>
      </c>
      <c r="G6" s="52" t="n">
        <v>41162</v>
      </c>
      <c r="H6" s="52" t="n">
        <v>414130</v>
      </c>
      <c r="I6" s="52" t="n">
        <v>6863</v>
      </c>
      <c r="J6" s="52" t="n">
        <v>8695</v>
      </c>
      <c r="K6" s="52" t="n">
        <v>235763</v>
      </c>
      <c r="L6" s="52" t="n">
        <v>238696</v>
      </c>
      <c r="M6" s="52" t="n">
        <v>289839</v>
      </c>
      <c r="N6" s="52" t="n">
        <v>1314381</v>
      </c>
    </row>
    <row r="7">
      <c r="A7" s="52" t="inlineStr">
        <is>
          <t>大正6年度末</t>
        </is>
      </c>
      <c r="B7" s="52" t="inlineStr"/>
      <c r="C7" s="52" t="n">
        <v>620</v>
      </c>
      <c r="D7" s="52" t="n">
        <v>11195</v>
      </c>
      <c r="E7" s="52" t="n">
        <v>5159</v>
      </c>
      <c r="F7" s="52" t="n">
        <v>712806</v>
      </c>
      <c r="G7" s="52" t="n">
        <v>31112</v>
      </c>
      <c r="H7" s="52" t="n">
        <v>449748</v>
      </c>
      <c r="I7" s="52" t="n">
        <v>7034</v>
      </c>
      <c r="J7" s="52" t="n">
        <v>9094</v>
      </c>
      <c r="K7" s="52" t="n">
        <v>247683</v>
      </c>
      <c r="L7" s="52" t="n">
        <v>248064</v>
      </c>
      <c r="M7" s="52" t="n">
        <v>291608</v>
      </c>
      <c r="N7" s="52" t="n">
        <v>1430906</v>
      </c>
    </row>
    <row r="8">
      <c r="A8" s="52" t="inlineStr">
        <is>
          <t>大正7年度末</t>
        </is>
      </c>
      <c r="B8" s="52" t="inlineStr"/>
      <c r="C8" s="52" t="n">
        <v>611</v>
      </c>
      <c r="D8" s="52" t="n">
        <v>11385</v>
      </c>
      <c r="E8" s="52" t="n">
        <v>5173</v>
      </c>
      <c r="F8" s="52" t="n">
        <v>718119</v>
      </c>
      <c r="G8" s="52" t="n">
        <v>42564</v>
      </c>
      <c r="H8" s="52" t="n">
        <v>475779</v>
      </c>
      <c r="I8" s="52" t="n">
        <v>7103</v>
      </c>
      <c r="J8" s="52" t="n">
        <v>9246</v>
      </c>
      <c r="K8" s="52" t="n">
        <v>254844</v>
      </c>
      <c r="L8" s="52" t="n">
        <v>259995</v>
      </c>
      <c r="M8" s="52" t="n">
        <v>310295</v>
      </c>
      <c r="N8" s="52" t="n">
        <v>1474524</v>
      </c>
    </row>
    <row r="9">
      <c r="A9" s="52" t="inlineStr">
        <is>
          <t>大正8年度末</t>
        </is>
      </c>
      <c r="B9" s="52" t="inlineStr"/>
      <c r="C9" s="52" t="n">
        <v>606</v>
      </c>
      <c r="D9" s="52" t="n">
        <v>10815</v>
      </c>
      <c r="E9" s="52" t="n">
        <v>5361</v>
      </c>
      <c r="F9" s="52" t="n">
        <v>745602</v>
      </c>
      <c r="G9" s="52" t="n">
        <v>44446</v>
      </c>
      <c r="H9" s="52" t="n">
        <v>500096</v>
      </c>
      <c r="I9" s="52" t="n">
        <v>7141</v>
      </c>
      <c r="J9" s="52" t="n">
        <v>9432</v>
      </c>
      <c r="K9" s="52" t="n">
        <v>261525</v>
      </c>
      <c r="L9" s="52" t="n">
        <v>263554</v>
      </c>
      <c r="M9" s="52" t="n">
        <v>319079</v>
      </c>
      <c r="N9" s="52" t="n">
        <v>1529498</v>
      </c>
    </row>
    <row r="10">
      <c r="A10" s="52" t="inlineStr">
        <is>
          <t>大正9年度末</t>
        </is>
      </c>
      <c r="B10" s="52" t="inlineStr"/>
      <c r="C10" s="52" t="n">
        <v>560</v>
      </c>
      <c r="D10" s="52" t="n">
        <v>14204</v>
      </c>
      <c r="E10" s="52" t="n">
        <v>5514</v>
      </c>
      <c r="F10" s="52" t="n">
        <v>764922</v>
      </c>
      <c r="G10" s="52" t="n">
        <v>45418</v>
      </c>
      <c r="H10" s="52" t="n">
        <v>501123</v>
      </c>
      <c r="I10" s="52" t="n">
        <v>7132</v>
      </c>
      <c r="J10" s="52" t="n">
        <v>9910</v>
      </c>
      <c r="K10" s="52" t="n">
        <v>268119</v>
      </c>
      <c r="L10" s="52" t="n">
        <v>272102</v>
      </c>
      <c r="M10" s="52" t="n">
        <v>326743</v>
      </c>
      <c r="N10" s="52" t="n">
        <v>1562261</v>
      </c>
    </row>
    <row r="11">
      <c r="A11" s="52" t="inlineStr">
        <is>
          <t>大正10年度末</t>
        </is>
      </c>
      <c r="B11" s="52" t="inlineStr"/>
      <c r="C11" s="52" t="n">
        <v>448</v>
      </c>
      <c r="D11" s="52" t="n">
        <v>16281</v>
      </c>
      <c r="E11" s="52" t="n">
        <v>5996</v>
      </c>
      <c r="F11" s="52" t="n">
        <v>788360</v>
      </c>
      <c r="G11" s="52" t="n">
        <v>46265</v>
      </c>
      <c r="H11" s="52" t="n">
        <v>505728</v>
      </c>
      <c r="I11" s="52" t="n">
        <v>7405</v>
      </c>
      <c r="J11" s="52" t="n">
        <v>11265</v>
      </c>
      <c r="K11" s="52" t="n">
        <v>271768</v>
      </c>
      <c r="L11" s="52" t="n">
        <v>291706</v>
      </c>
      <c r="M11" s="52" t="n">
        <v>331882</v>
      </c>
      <c r="N11" s="52" t="n">
        <v>1613340</v>
      </c>
    </row>
    <row r="12">
      <c r="A12" s="52" t="inlineStr">
        <is>
          <t>大正11年度末</t>
        </is>
      </c>
      <c r="B12" s="52" t="inlineStr"/>
      <c r="C12" s="52" t="n">
        <v>439</v>
      </c>
      <c r="D12" s="52" t="n">
        <v>12784</v>
      </c>
      <c r="E12" s="52" t="n">
        <v>6214</v>
      </c>
      <c r="F12" s="52" t="n">
        <v>808359</v>
      </c>
      <c r="G12" s="52" t="n">
        <v>46512</v>
      </c>
      <c r="H12" s="52" t="n">
        <v>570408</v>
      </c>
      <c r="I12" s="52" t="n">
        <v>7202</v>
      </c>
      <c r="J12" s="52" t="n">
        <v>12292</v>
      </c>
      <c r="K12" s="52" t="n">
        <v>275881</v>
      </c>
      <c r="L12" s="52" t="n">
        <v>306560</v>
      </c>
      <c r="M12" s="52" t="n">
        <v>336248</v>
      </c>
      <c r="N12" s="52" t="n">
        <v>1710403</v>
      </c>
    </row>
    <row r="13">
      <c r="A13" s="52" t="inlineStr">
        <is>
          <t>大正12年度末</t>
        </is>
      </c>
      <c r="B13" s="52" t="inlineStr"/>
      <c r="C13" s="52" t="n">
        <v>379</v>
      </c>
      <c r="D13" s="52" t="n">
        <v>10685</v>
      </c>
      <c r="E13" s="52" t="n">
        <v>6203</v>
      </c>
      <c r="F13" s="52" t="n">
        <v>868297</v>
      </c>
      <c r="G13" s="52" t="n">
        <v>47452</v>
      </c>
      <c r="H13" s="52" t="n">
        <v>568862</v>
      </c>
      <c r="I13" s="52" t="n">
        <v>7321</v>
      </c>
      <c r="J13" s="52" t="n">
        <v>11566</v>
      </c>
      <c r="K13" s="52" t="n">
        <v>285691</v>
      </c>
      <c r="L13" s="52" t="n">
        <v>312281</v>
      </c>
      <c r="M13" s="52" t="n">
        <v>347046</v>
      </c>
      <c r="N13" s="52" t="n">
        <v>1771691</v>
      </c>
    </row>
    <row r="14">
      <c r="A14" s="52" t="inlineStr">
        <is>
          <t>種類別</t>
        </is>
      </c>
      <c r="B14" s="52" t="inlineStr">
        <is>
          <t>土砂扞止林</t>
        </is>
      </c>
      <c r="C14" s="52" t="n">
        <v>133</v>
      </c>
      <c r="D14" s="52" t="n">
        <v>788</v>
      </c>
      <c r="E14" s="52" t="n">
        <v>1817</v>
      </c>
      <c r="F14" s="52" t="n">
        <v>295747</v>
      </c>
      <c r="G14" s="52" t="n">
        <v>28264</v>
      </c>
      <c r="H14" s="52" t="n">
        <v>313368</v>
      </c>
      <c r="I14" s="52" t="n">
        <v>1845</v>
      </c>
      <c r="J14" s="52" t="n">
        <v>3805</v>
      </c>
      <c r="K14" s="52" t="n">
        <v>156005</v>
      </c>
      <c r="L14" s="52" t="n">
        <v>181375</v>
      </c>
      <c r="M14" s="52" t="n">
        <v>188064</v>
      </c>
      <c r="N14" s="52" t="n">
        <v>795083</v>
      </c>
    </row>
    <row r="15">
      <c r="A15" s="52" t="inlineStr">
        <is>
          <t>種類別</t>
        </is>
      </c>
      <c r="B15" s="52" t="inlineStr">
        <is>
          <t>水源涵養林</t>
        </is>
      </c>
      <c r="C15" s="52" t="n">
        <v>60</v>
      </c>
      <c r="D15" s="52" t="n">
        <v>9416</v>
      </c>
      <c r="E15" s="52" t="n">
        <v>1559</v>
      </c>
      <c r="F15" s="52" t="n">
        <v>498057</v>
      </c>
      <c r="G15" s="52" t="n">
        <v>9296</v>
      </c>
      <c r="H15" s="52" t="n">
        <v>232490</v>
      </c>
      <c r="I15" s="52" t="n">
        <v>743</v>
      </c>
      <c r="J15" s="52" t="n">
        <v>3839</v>
      </c>
      <c r="K15" s="52" t="n">
        <v>59898</v>
      </c>
      <c r="L15" s="52" t="n">
        <v>101768</v>
      </c>
      <c r="M15" s="52" t="n">
        <v>71556</v>
      </c>
      <c r="N15" s="52" t="n">
        <v>845570</v>
      </c>
    </row>
    <row r="16">
      <c r="A16" s="52" t="inlineStr">
        <is>
          <t>種類別</t>
        </is>
      </c>
      <c r="B16" s="52" t="inlineStr">
        <is>
          <t>水害防備林</t>
        </is>
      </c>
      <c r="C16" s="52" t="n">
        <v>1</v>
      </c>
      <c r="D16" s="52" t="n">
        <v>9</v>
      </c>
      <c r="E16" s="52" t="n">
        <v>152</v>
      </c>
      <c r="F16" s="52" t="n">
        <v>160</v>
      </c>
      <c r="G16" s="52" t="n">
        <v>1626</v>
      </c>
      <c r="H16" s="52" t="n">
        <v>741</v>
      </c>
      <c r="I16" s="52" t="n">
        <v>145</v>
      </c>
      <c r="J16" s="52" t="n">
        <v>27</v>
      </c>
      <c r="K16" s="52" t="n">
        <v>13511</v>
      </c>
      <c r="L16" s="52" t="n">
        <v>2989</v>
      </c>
      <c r="M16" s="52" t="n">
        <v>15435</v>
      </c>
      <c r="N16" s="52" t="n">
        <v>3925</v>
      </c>
    </row>
    <row r="17">
      <c r="A17" s="52" t="inlineStr">
        <is>
          <t>種類別</t>
        </is>
      </c>
      <c r="B17" s="52" t="inlineStr">
        <is>
          <t>墜石防止林</t>
        </is>
      </c>
      <c r="C17" s="52" t="n">
        <v>1</v>
      </c>
      <c r="D17" s="52" t="n">
        <v>2</v>
      </c>
      <c r="E17" s="52" t="n">
        <v>16</v>
      </c>
      <c r="F17" s="52" t="n">
        <v>53</v>
      </c>
      <c r="G17" s="52" t="n">
        <v>46</v>
      </c>
      <c r="H17" s="52" t="n">
        <v>141</v>
      </c>
      <c r="I17" s="52" t="n">
        <v>4</v>
      </c>
      <c r="J17" s="52" t="n">
        <v>7</v>
      </c>
      <c r="K17" s="52" t="n">
        <v>350</v>
      </c>
      <c r="L17" s="52" t="n">
        <v>302</v>
      </c>
      <c r="M17" s="52" t="n">
        <v>417</v>
      </c>
      <c r="N17" s="52" t="n">
        <v>504</v>
      </c>
    </row>
    <row r="18">
      <c r="A18" s="52" t="inlineStr">
        <is>
          <t>種類別</t>
        </is>
      </c>
      <c r="B18" s="52" t="inlineStr">
        <is>
          <t>頽雪防止林</t>
        </is>
      </c>
      <c r="C18" s="52" t="inlineStr"/>
      <c r="D18" s="52" t="inlineStr"/>
      <c r="E18" s="52" t="n">
        <v>360</v>
      </c>
      <c r="F18" s="52" t="n">
        <v>2753</v>
      </c>
      <c r="G18" s="52" t="n">
        <v>510</v>
      </c>
      <c r="H18" s="52" t="n">
        <v>1749</v>
      </c>
      <c r="I18" s="52" t="n">
        <v>23</v>
      </c>
      <c r="J18" s="52" t="n">
        <v>27</v>
      </c>
      <c r="K18" s="52" t="n">
        <v>3394</v>
      </c>
      <c r="L18" s="52" t="n">
        <v>2202</v>
      </c>
      <c r="M18" s="52" t="n">
        <v>4287</v>
      </c>
      <c r="N18" s="52" t="n">
        <v>6731</v>
      </c>
    </row>
    <row r="19">
      <c r="A19" s="52" t="inlineStr">
        <is>
          <t>種類別</t>
        </is>
      </c>
      <c r="B19" s="52" t="inlineStr">
        <is>
          <t>防風林</t>
        </is>
      </c>
      <c r="C19" s="52" t="n">
        <v>38</v>
      </c>
      <c r="D19" s="52" t="n">
        <v>112</v>
      </c>
      <c r="E19" s="52" t="n">
        <v>709</v>
      </c>
      <c r="F19" s="52" t="n">
        <v>22582</v>
      </c>
      <c r="G19" s="52" t="n">
        <v>2407</v>
      </c>
      <c r="H19" s="52" t="n">
        <v>4882</v>
      </c>
      <c r="I19" s="52" t="n">
        <v>119</v>
      </c>
      <c r="J19" s="52" t="n">
        <v>157</v>
      </c>
      <c r="K19" s="52" t="n">
        <v>9873</v>
      </c>
      <c r="L19" s="52" t="n">
        <v>2640</v>
      </c>
      <c r="M19" s="52" t="n">
        <v>13146</v>
      </c>
      <c r="N19" s="52" t="n">
        <v>30375</v>
      </c>
    </row>
    <row r="20">
      <c r="A20" s="52" t="inlineStr">
        <is>
          <t>種類別</t>
        </is>
      </c>
      <c r="B20" s="52" t="inlineStr">
        <is>
          <t>飛砂防止林</t>
        </is>
      </c>
      <c r="C20" s="52" t="n">
        <v>2</v>
      </c>
      <c r="D20" s="52" t="n">
        <v>34</v>
      </c>
      <c r="E20" s="52" t="n">
        <v>93</v>
      </c>
      <c r="F20" s="52" t="n">
        <v>5251</v>
      </c>
      <c r="G20" s="52" t="n">
        <v>907</v>
      </c>
      <c r="H20" s="52" t="n">
        <v>2233</v>
      </c>
      <c r="I20" s="52" t="n">
        <v>84</v>
      </c>
      <c r="J20" s="52" t="n">
        <v>47</v>
      </c>
      <c r="K20" s="52" t="n">
        <v>9182</v>
      </c>
      <c r="L20" s="52" t="n">
        <v>3495</v>
      </c>
      <c r="M20" s="52" t="n">
        <v>10268</v>
      </c>
      <c r="N20" s="52" t="n">
        <v>11060</v>
      </c>
    </row>
    <row r="21">
      <c r="A21" s="52" t="inlineStr">
        <is>
          <t>種類別</t>
        </is>
      </c>
      <c r="B21" s="52" t="inlineStr">
        <is>
          <t>潮害防備林</t>
        </is>
      </c>
      <c r="C21" s="52" t="n">
        <v>5</v>
      </c>
      <c r="D21" s="52" t="n">
        <v>2</v>
      </c>
      <c r="E21" s="52" t="n">
        <v>889</v>
      </c>
      <c r="F21" s="52" t="n">
        <v>4370</v>
      </c>
      <c r="G21" s="52" t="n">
        <v>1690</v>
      </c>
      <c r="H21" s="52" t="n">
        <v>2057</v>
      </c>
      <c r="I21" s="52" t="n">
        <v>74</v>
      </c>
      <c r="J21" s="52" t="n">
        <v>173</v>
      </c>
      <c r="K21" s="52" t="n">
        <v>9154</v>
      </c>
      <c r="L21" s="52" t="n">
        <v>1714</v>
      </c>
      <c r="M21" s="52" t="n">
        <v>11812</v>
      </c>
      <c r="N21" s="52" t="n">
        <v>8316</v>
      </c>
    </row>
    <row r="22">
      <c r="A22" s="52" t="inlineStr">
        <is>
          <t>種類別</t>
        </is>
      </c>
      <c r="B22" s="52" t="inlineStr">
        <is>
          <t>魚附林</t>
        </is>
      </c>
      <c r="C22" s="52" t="n">
        <v>7</v>
      </c>
      <c r="D22" s="52" t="n">
        <v>54</v>
      </c>
      <c r="E22" s="52" t="n">
        <v>281</v>
      </c>
      <c r="F22" s="52" t="n">
        <v>15722</v>
      </c>
      <c r="G22" s="52" t="n">
        <v>2292</v>
      </c>
      <c r="H22" s="52" t="n">
        <v>10128</v>
      </c>
      <c r="I22" s="52" t="n">
        <v>231</v>
      </c>
      <c r="J22" s="52" t="n">
        <v>245</v>
      </c>
      <c r="K22" s="52" t="n">
        <v>20477</v>
      </c>
      <c r="L22" s="52" t="n">
        <v>12547</v>
      </c>
      <c r="M22" s="52" t="n">
        <v>23288</v>
      </c>
      <c r="N22" s="52" t="n">
        <v>38696</v>
      </c>
    </row>
    <row r="23">
      <c r="A23" s="52" t="inlineStr">
        <is>
          <t>種類別</t>
        </is>
      </c>
      <c r="B23" s="52" t="inlineStr">
        <is>
          <t>航行目標林</t>
        </is>
      </c>
      <c r="C23" s="52" t="n">
        <v>3</v>
      </c>
      <c r="D23" s="52" t="n">
        <v>8</v>
      </c>
      <c r="E23" s="52" t="n">
        <v>52</v>
      </c>
      <c r="F23" s="52" t="n">
        <v>1859</v>
      </c>
      <c r="G23" s="52" t="n">
        <v>56</v>
      </c>
      <c r="H23" s="52" t="n">
        <v>101</v>
      </c>
      <c r="I23" s="52" t="n">
        <v>29</v>
      </c>
      <c r="J23" s="52" t="n">
        <v>70</v>
      </c>
      <c r="K23" s="52" t="n">
        <v>113</v>
      </c>
      <c r="L23" s="52" t="n">
        <v>167</v>
      </c>
      <c r="M23" s="52" t="n">
        <v>253</v>
      </c>
      <c r="N23" s="52" t="n">
        <v>2205</v>
      </c>
    </row>
    <row r="24">
      <c r="A24" s="52" t="inlineStr">
        <is>
          <t>種類別</t>
        </is>
      </c>
      <c r="B24" s="52" t="inlineStr">
        <is>
          <t>公衆衛生林</t>
        </is>
      </c>
      <c r="C24" s="52" t="inlineStr"/>
      <c r="D24" s="52" t="inlineStr"/>
      <c r="E24" s="52" t="n">
        <v>1</v>
      </c>
      <c r="F24" s="52" t="n">
        <v>8</v>
      </c>
      <c r="G24" s="52" t="n">
        <v>4</v>
      </c>
      <c r="H24" s="52" t="inlineStr"/>
      <c r="I24" s="52" t="n">
        <v>1</v>
      </c>
      <c r="J24" s="52" t="n">
        <v>1</v>
      </c>
      <c r="K24" s="52" t="n">
        <v>148</v>
      </c>
      <c r="L24" s="52" t="n">
        <v>79</v>
      </c>
      <c r="M24" s="52" t="n">
        <v>154</v>
      </c>
      <c r="N24" s="52" t="n">
        <v>91</v>
      </c>
    </row>
    <row r="25">
      <c r="A25" s="52" t="inlineStr">
        <is>
          <t>種類別</t>
        </is>
      </c>
      <c r="B25" s="52" t="inlineStr">
        <is>
          <t>風致林</t>
        </is>
      </c>
      <c r="C25" s="52" t="n">
        <v>129</v>
      </c>
      <c r="D25" s="52" t="n">
        <v>260</v>
      </c>
      <c r="E25" s="52" t="n">
        <v>274</v>
      </c>
      <c r="F25" s="52" t="n">
        <v>21735</v>
      </c>
      <c r="G25" s="52" t="n">
        <v>354</v>
      </c>
      <c r="H25" s="52" t="n">
        <v>969</v>
      </c>
      <c r="I25" s="52" t="n">
        <v>4023</v>
      </c>
      <c r="J25" s="52" t="n">
        <v>3168</v>
      </c>
      <c r="K25" s="52" t="n">
        <v>3586</v>
      </c>
      <c r="L25" s="52" t="n">
        <v>3003</v>
      </c>
      <c r="M25" s="52" t="n">
        <v>8366</v>
      </c>
      <c r="N25" s="52" t="n">
        <v>29135</v>
      </c>
    </row>
    <row r="26">
      <c r="A26" s="52" t="inlineStr">
        <is>
          <t>種類別</t>
        </is>
      </c>
      <c r="B26" s="52" t="inlineStr">
        <is>
          <t>總計</t>
        </is>
      </c>
      <c r="C26" s="52" t="n">
        <v>379</v>
      </c>
      <c r="D26" s="52" t="n">
        <v>10685</v>
      </c>
      <c r="E26" s="52" t="n">
        <v>6203</v>
      </c>
      <c r="F26" s="52" t="n">
        <v>868297</v>
      </c>
      <c r="G26" s="52" t="n">
        <v>47452</v>
      </c>
      <c r="H26" s="52" t="n">
        <v>568862</v>
      </c>
      <c r="I26" s="52" t="n">
        <v>7321</v>
      </c>
      <c r="J26" s="52" t="n">
        <v>11566</v>
      </c>
      <c r="K26" s="52" t="n">
        <v>285691</v>
      </c>
      <c r="L26" s="52" t="n">
        <v>312281</v>
      </c>
      <c r="M26" s="52" t="n">
        <v>347046</v>
      </c>
      <c r="N26" s="52" t="n">
        <v>1771691</v>
      </c>
    </row>
    <row r="27">
      <c r="A27" s="52" t="inlineStr">
        <is>
          <t>北海道</t>
        </is>
      </c>
      <c r="B27" s="52" t="inlineStr"/>
      <c r="C27" s="52" t="n">
        <v>1</v>
      </c>
      <c r="D27" s="52" t="n">
        <v>45</v>
      </c>
      <c r="E27" s="52" t="n">
        <v>551</v>
      </c>
      <c r="F27" s="52" t="n">
        <v>379095</v>
      </c>
      <c r="G27" s="52" t="n">
        <v>173</v>
      </c>
      <c r="H27" s="52" t="n">
        <v>103287</v>
      </c>
      <c r="I27" s="52" t="n">
        <v>3</v>
      </c>
      <c r="J27" s="52" t="n">
        <v>2</v>
      </c>
      <c r="K27" s="52" t="n">
        <v>295</v>
      </c>
      <c r="L27" s="52" t="n">
        <v>6828</v>
      </c>
      <c r="M27" s="52" t="n">
        <v>1023</v>
      </c>
      <c r="N27" s="52" t="n">
        <v>489257</v>
      </c>
    </row>
    <row r="28">
      <c r="A28" s="52" t="inlineStr">
        <is>
          <t>東北區</t>
        </is>
      </c>
      <c r="B28" s="52" t="inlineStr">
        <is>
          <t>青森</t>
        </is>
      </c>
      <c r="C28" s="52" t="n">
        <v>1</v>
      </c>
      <c r="D28" s="52" t="n">
        <v>18</v>
      </c>
      <c r="E28" s="52" t="n">
        <v>93</v>
      </c>
      <c r="F28" s="52" t="n">
        <v>10882</v>
      </c>
      <c r="G28" s="52" t="n">
        <v>289</v>
      </c>
      <c r="H28" s="52" t="n">
        <v>7997</v>
      </c>
      <c r="I28" s="52" t="n">
        <v>2</v>
      </c>
      <c r="J28" s="52" t="n">
        <v>6</v>
      </c>
      <c r="K28" s="52" t="n">
        <v>1109</v>
      </c>
      <c r="L28" s="52" t="n">
        <v>1777</v>
      </c>
      <c r="M28" s="52" t="n">
        <v>1494</v>
      </c>
      <c r="N28" s="52" t="n">
        <v>20679</v>
      </c>
    </row>
    <row r="29">
      <c r="A29" s="52" t="inlineStr">
        <is>
          <t>東北區</t>
        </is>
      </c>
      <c r="B29" s="52" t="inlineStr">
        <is>
          <t>岩手</t>
        </is>
      </c>
      <c r="C29" s="52" t="inlineStr"/>
      <c r="D29" s="52" t="inlineStr"/>
      <c r="E29" s="52" t="n">
        <v>72</v>
      </c>
      <c r="F29" s="52" t="n">
        <v>10082</v>
      </c>
      <c r="G29" s="52" t="n">
        <v>76</v>
      </c>
      <c r="H29" s="52" t="n">
        <v>1690</v>
      </c>
      <c r="I29" s="52" t="n">
        <v>12</v>
      </c>
      <c r="J29" s="52" t="n">
        <v>16</v>
      </c>
      <c r="K29" s="52" t="n">
        <v>5476</v>
      </c>
      <c r="L29" s="52" t="n">
        <v>11883</v>
      </c>
      <c r="M29" s="52" t="n">
        <v>5636</v>
      </c>
      <c r="N29" s="52" t="n">
        <v>23671</v>
      </c>
    </row>
    <row r="30">
      <c r="A30" s="52" t="inlineStr">
        <is>
          <t>東北區</t>
        </is>
      </c>
      <c r="B30" s="52" t="inlineStr">
        <is>
          <t>宮城</t>
        </is>
      </c>
      <c r="C30" s="52" t="inlineStr"/>
      <c r="D30" s="52" t="inlineStr"/>
      <c r="E30" s="52" t="n">
        <v>119</v>
      </c>
      <c r="F30" s="52" t="n">
        <v>10712</v>
      </c>
      <c r="G30" s="52" t="n">
        <v>523</v>
      </c>
      <c r="H30" s="52" t="n">
        <v>5240</v>
      </c>
      <c r="I30" s="52" t="n">
        <v>21</v>
      </c>
      <c r="J30" s="52" t="n">
        <v>5</v>
      </c>
      <c r="K30" s="52" t="n">
        <v>3830</v>
      </c>
      <c r="L30" s="52" t="n">
        <v>2777</v>
      </c>
      <c r="M30" s="52" t="n">
        <v>4493</v>
      </c>
      <c r="N30" s="52" t="n">
        <v>18916</v>
      </c>
    </row>
    <row r="31">
      <c r="A31" s="52" t="inlineStr">
        <is>
          <t>東北區</t>
        </is>
      </c>
      <c r="B31" s="52" t="inlineStr">
        <is>
          <t>秋田</t>
        </is>
      </c>
      <c r="C31" s="52" t="inlineStr"/>
      <c r="D31" s="52" t="inlineStr"/>
      <c r="E31" s="52" t="n">
        <v>85</v>
      </c>
      <c r="F31" s="52" t="n">
        <v>34654</v>
      </c>
      <c r="G31" s="52" t="n">
        <v>375</v>
      </c>
      <c r="H31" s="52" t="n">
        <v>10287</v>
      </c>
      <c r="I31" s="52" t="n">
        <v>10</v>
      </c>
      <c r="J31" s="52" t="n">
        <v>94</v>
      </c>
      <c r="K31" s="52" t="n">
        <v>1603</v>
      </c>
      <c r="L31" s="52" t="n">
        <v>2515</v>
      </c>
      <c r="M31" s="52" t="n">
        <v>2073</v>
      </c>
      <c r="N31" s="52" t="n">
        <v>47549</v>
      </c>
    </row>
    <row r="32">
      <c r="A32" s="52" t="inlineStr">
        <is>
          <t>東北區</t>
        </is>
      </c>
      <c r="B32" s="52" t="inlineStr">
        <is>
          <t>山形</t>
        </is>
      </c>
      <c r="C32" s="52" t="inlineStr"/>
      <c r="D32" s="52" t="inlineStr"/>
      <c r="E32" s="52" t="n">
        <v>178</v>
      </c>
      <c r="F32" s="52" t="n">
        <v>84303</v>
      </c>
      <c r="G32" s="52" t="n">
        <v>256</v>
      </c>
      <c r="H32" s="52" t="n">
        <v>35571</v>
      </c>
      <c r="I32" s="52" t="n">
        <v>24</v>
      </c>
      <c r="J32" s="52" t="n">
        <v>104</v>
      </c>
      <c r="K32" s="52" t="n">
        <v>3116</v>
      </c>
      <c r="L32" s="52" t="n">
        <v>6139</v>
      </c>
      <c r="M32" s="52" t="n">
        <v>3574</v>
      </c>
      <c r="N32" s="52" t="n">
        <v>126116</v>
      </c>
    </row>
    <row r="33">
      <c r="A33" s="52" t="inlineStr">
        <is>
          <t>東北區</t>
        </is>
      </c>
      <c r="B33" s="52" t="inlineStr">
        <is>
          <t>福島</t>
        </is>
      </c>
      <c r="C33" s="52" t="inlineStr"/>
      <c r="D33" s="52" t="inlineStr"/>
      <c r="E33" s="52" t="n">
        <v>1424</v>
      </c>
      <c r="F33" s="52" t="n">
        <v>35406</v>
      </c>
      <c r="G33" s="52" t="n">
        <v>1304</v>
      </c>
      <c r="H33" s="52" t="n">
        <v>20391</v>
      </c>
      <c r="I33" s="52" t="n">
        <v>29</v>
      </c>
      <c r="J33" s="52" t="n">
        <v>12</v>
      </c>
      <c r="K33" s="52" t="n">
        <v>5284</v>
      </c>
      <c r="L33" s="52" t="n">
        <v>5117</v>
      </c>
      <c r="M33" s="52" t="n">
        <v>8041</v>
      </c>
      <c r="N33" s="52" t="n">
        <v>60926</v>
      </c>
    </row>
    <row r="34">
      <c r="A34" s="52" t="inlineStr">
        <is>
          <t>關東區</t>
        </is>
      </c>
      <c r="B34" s="52" t="inlineStr">
        <is>
          <t>茨城</t>
        </is>
      </c>
      <c r="C34" s="52" t="n">
        <v>9</v>
      </c>
      <c r="D34" s="52" t="n">
        <v>52</v>
      </c>
      <c r="E34" s="52" t="n">
        <v>142</v>
      </c>
      <c r="F34" s="52" t="n">
        <v>1119</v>
      </c>
      <c r="G34" s="52" t="n">
        <v>67</v>
      </c>
      <c r="H34" s="52" t="n">
        <v>139</v>
      </c>
      <c r="I34" s="52" t="n">
        <v>31</v>
      </c>
      <c r="J34" s="52" t="n">
        <v>28</v>
      </c>
      <c r="K34" s="52" t="n">
        <v>2061</v>
      </c>
      <c r="L34" s="52" t="n">
        <v>673</v>
      </c>
      <c r="M34" s="52" t="n">
        <v>2310</v>
      </c>
      <c r="N34" s="52" t="n">
        <v>2011</v>
      </c>
    </row>
    <row r="35">
      <c r="A35" s="52" t="inlineStr">
        <is>
          <t>關東區</t>
        </is>
      </c>
      <c r="B35" s="52" t="inlineStr">
        <is>
          <t>栃木</t>
        </is>
      </c>
      <c r="C35" s="52" t="n">
        <v>5</v>
      </c>
      <c r="D35" s="52" t="n">
        <v>1516</v>
      </c>
      <c r="E35" s="52" t="n">
        <v>131</v>
      </c>
      <c r="F35" s="52" t="n">
        <v>11628</v>
      </c>
      <c r="G35" s="52" t="n">
        <v>223</v>
      </c>
      <c r="H35" s="52" t="n">
        <v>2283</v>
      </c>
      <c r="I35" s="52" t="n">
        <v>46</v>
      </c>
      <c r="J35" s="52" t="n">
        <v>72</v>
      </c>
      <c r="K35" s="52" t="n">
        <v>7515</v>
      </c>
      <c r="L35" s="52" t="n">
        <v>15403</v>
      </c>
      <c r="M35" s="52" t="n">
        <v>7920</v>
      </c>
      <c r="N35" s="52" t="n">
        <v>30902</v>
      </c>
    </row>
    <row r="36">
      <c r="A36" s="52" t="inlineStr">
        <is>
          <t>關東區</t>
        </is>
      </c>
      <c r="B36" s="52" t="inlineStr">
        <is>
          <t>群馬</t>
        </is>
      </c>
      <c r="C36" s="52" t="n">
        <v>4</v>
      </c>
      <c r="D36" s="52" t="n">
        <v>10</v>
      </c>
      <c r="E36" s="52" t="n">
        <v>429</v>
      </c>
      <c r="F36" s="52" t="n">
        <v>8647</v>
      </c>
      <c r="G36" s="52" t="n">
        <v>140</v>
      </c>
      <c r="H36" s="52" t="n">
        <v>2163</v>
      </c>
      <c r="I36" s="52" t="n">
        <v>189</v>
      </c>
      <c r="J36" s="52" t="n">
        <v>311</v>
      </c>
      <c r="K36" s="52" t="n">
        <v>14095</v>
      </c>
      <c r="L36" s="52" t="n">
        <v>25364</v>
      </c>
      <c r="M36" s="52" t="n">
        <v>14857</v>
      </c>
      <c r="N36" s="52" t="n">
        <v>36495</v>
      </c>
    </row>
    <row r="37">
      <c r="A37" s="52" t="inlineStr">
        <is>
          <t>關東區</t>
        </is>
      </c>
      <c r="B37" s="52" t="inlineStr">
        <is>
          <t>埼玉</t>
        </is>
      </c>
      <c r="C37" s="52" t="inlineStr"/>
      <c r="D37" s="52" t="inlineStr"/>
      <c r="E37" s="52" t="n">
        <v>3</v>
      </c>
      <c r="F37" s="52" t="n">
        <v>28</v>
      </c>
      <c r="G37" s="52" t="n">
        <v>107</v>
      </c>
      <c r="H37" s="52" t="n">
        <v>533</v>
      </c>
      <c r="I37" s="52" t="n">
        <v>59</v>
      </c>
      <c r="J37" s="52" t="n">
        <v>49</v>
      </c>
      <c r="K37" s="52" t="n">
        <v>3871</v>
      </c>
      <c r="L37" s="52" t="n">
        <v>5699</v>
      </c>
      <c r="M37" s="52" t="n">
        <v>4040</v>
      </c>
      <c r="N37" s="52" t="n">
        <v>6308</v>
      </c>
    </row>
    <row r="38">
      <c r="A38" s="52" t="inlineStr">
        <is>
          <t>關東區</t>
        </is>
      </c>
      <c r="B38" s="52" t="inlineStr">
        <is>
          <t>千葉</t>
        </is>
      </c>
      <c r="C38" s="52" t="inlineStr"/>
      <c r="D38" s="52" t="inlineStr"/>
      <c r="E38" s="52" t="n">
        <v>95</v>
      </c>
      <c r="F38" s="52" t="n">
        <v>221</v>
      </c>
      <c r="G38" s="52" t="n">
        <v>108</v>
      </c>
      <c r="H38" s="52" t="n">
        <v>163</v>
      </c>
      <c r="I38" s="52" t="n">
        <v>40</v>
      </c>
      <c r="J38" s="52" t="n">
        <v>29</v>
      </c>
      <c r="K38" s="52" t="n">
        <v>1177</v>
      </c>
      <c r="L38" s="52" t="n">
        <v>441</v>
      </c>
      <c r="M38" s="52" t="n">
        <v>1420</v>
      </c>
      <c r="N38" s="52" t="n">
        <v>854</v>
      </c>
    </row>
    <row r="39">
      <c r="A39" s="52" t="inlineStr">
        <is>
          <t>關東區</t>
        </is>
      </c>
      <c r="B39" s="52" t="inlineStr">
        <is>
          <t>東京</t>
        </is>
      </c>
      <c r="C39" s="52" t="n">
        <v>4</v>
      </c>
      <c r="D39" s="52" t="n">
        <v>367</v>
      </c>
      <c r="E39" s="52" t="n">
        <v>1</v>
      </c>
      <c r="F39" s="52" t="n">
        <v>9</v>
      </c>
      <c r="G39" s="52" t="n">
        <v>46</v>
      </c>
      <c r="H39" s="52" t="n">
        <v>1593</v>
      </c>
      <c r="I39" s="52" t="n">
        <v>60</v>
      </c>
      <c r="J39" s="52" t="n">
        <v>69</v>
      </c>
      <c r="K39" s="52" t="n">
        <v>117</v>
      </c>
      <c r="L39" s="52" t="n">
        <v>5226</v>
      </c>
      <c r="M39" s="52" t="n">
        <v>228</v>
      </c>
      <c r="N39" s="52" t="n">
        <v>7264</v>
      </c>
    </row>
    <row r="40">
      <c r="A40" s="52" t="inlineStr">
        <is>
          <t>關東區</t>
        </is>
      </c>
      <c r="B40" s="52" t="inlineStr">
        <is>
          <t>神奈川</t>
        </is>
      </c>
      <c r="C40" s="52" t="n">
        <v>15</v>
      </c>
      <c r="D40" s="52" t="n">
        <v>175</v>
      </c>
      <c r="E40" s="52" t="n">
        <v>13</v>
      </c>
      <c r="F40" s="52" t="n">
        <v>11</v>
      </c>
      <c r="G40" s="52" t="n">
        <v>90</v>
      </c>
      <c r="H40" s="52" t="n">
        <v>805</v>
      </c>
      <c r="I40" s="52" t="n">
        <v>187</v>
      </c>
      <c r="J40" s="52" t="n">
        <v>179</v>
      </c>
      <c r="K40" s="52" t="n">
        <v>1346</v>
      </c>
      <c r="L40" s="52" t="n">
        <v>762</v>
      </c>
      <c r="M40" s="52" t="n">
        <v>1651</v>
      </c>
      <c r="N40" s="52" t="n">
        <v>1931</v>
      </c>
    </row>
    <row r="41">
      <c r="A41" s="52" t="inlineStr">
        <is>
          <t>北陸區</t>
        </is>
      </c>
      <c r="B41" s="52" t="inlineStr">
        <is>
          <t>新潟</t>
        </is>
      </c>
      <c r="C41" s="52" t="n">
        <v>7</v>
      </c>
      <c r="D41" s="52" t="n">
        <v>257</v>
      </c>
      <c r="E41" s="52" t="n">
        <v>453</v>
      </c>
      <c r="F41" s="52" t="n">
        <v>105062</v>
      </c>
      <c r="G41" s="52" t="n">
        <v>1868</v>
      </c>
      <c r="H41" s="52" t="n">
        <v>34567</v>
      </c>
      <c r="I41" s="52" t="n">
        <v>71</v>
      </c>
      <c r="J41" s="52" t="n">
        <v>72</v>
      </c>
      <c r="K41" s="52" t="n">
        <v>6897</v>
      </c>
      <c r="L41" s="52" t="n">
        <v>16029</v>
      </c>
      <c r="M41" s="52" t="n">
        <v>9296</v>
      </c>
      <c r="N41" s="52" t="n">
        <v>155988</v>
      </c>
    </row>
    <row r="42">
      <c r="A42" s="52" t="inlineStr">
        <is>
          <t>北陸區</t>
        </is>
      </c>
      <c r="B42" s="52" t="inlineStr">
        <is>
          <t>富山</t>
        </is>
      </c>
      <c r="C42" s="52" t="inlineStr"/>
      <c r="D42" s="52" t="inlineStr"/>
      <c r="E42" s="52" t="n">
        <v>114</v>
      </c>
      <c r="F42" s="52" t="n">
        <v>74510</v>
      </c>
      <c r="G42" s="52" t="n">
        <v>1379</v>
      </c>
      <c r="H42" s="52" t="n">
        <v>10380</v>
      </c>
      <c r="I42" s="52" t="n">
        <v>20</v>
      </c>
      <c r="J42" s="52" t="n">
        <v>11</v>
      </c>
      <c r="K42" s="52" t="n">
        <v>9441</v>
      </c>
      <c r="L42" s="52" t="n">
        <v>12268</v>
      </c>
      <c r="M42" s="52" t="n">
        <v>10954</v>
      </c>
      <c r="N42" s="52" t="n">
        <v>97169</v>
      </c>
    </row>
    <row r="43">
      <c r="A43" s="52" t="inlineStr">
        <is>
          <t>北陸區</t>
        </is>
      </c>
      <c r="B43" s="52" t="inlineStr">
        <is>
          <t>石川</t>
        </is>
      </c>
      <c r="C43" s="52" t="inlineStr"/>
      <c r="D43" s="52" t="inlineStr"/>
      <c r="E43" s="52" t="n">
        <v>39</v>
      </c>
      <c r="F43" s="52" t="n">
        <v>13861</v>
      </c>
      <c r="G43" s="52" t="n">
        <v>693</v>
      </c>
      <c r="H43" s="52" t="n">
        <v>2679</v>
      </c>
      <c r="I43" s="52" t="n">
        <v>55</v>
      </c>
      <c r="J43" s="52" t="n">
        <v>42</v>
      </c>
      <c r="K43" s="52" t="n">
        <v>10805</v>
      </c>
      <c r="L43" s="52" t="n">
        <v>6967</v>
      </c>
      <c r="M43" s="52" t="n">
        <v>11592</v>
      </c>
      <c r="N43" s="52" t="n">
        <v>23549</v>
      </c>
    </row>
    <row r="44">
      <c r="A44" s="52" t="inlineStr">
        <is>
          <t>北陸區</t>
        </is>
      </c>
      <c r="B44" s="52" t="inlineStr">
        <is>
          <t>福井</t>
        </is>
      </c>
      <c r="C44" s="52" t="inlineStr"/>
      <c r="D44" s="52" t="inlineStr"/>
      <c r="E44" s="52" t="n">
        <v>6</v>
      </c>
      <c r="F44" s="52" t="n">
        <v>1125</v>
      </c>
      <c r="G44" s="52" t="n">
        <v>2167</v>
      </c>
      <c r="H44" s="52" t="n">
        <v>17232</v>
      </c>
      <c r="I44" s="52" t="n">
        <v>235</v>
      </c>
      <c r="J44" s="52" t="n">
        <v>1076</v>
      </c>
      <c r="K44" s="52" t="n">
        <v>26406</v>
      </c>
      <c r="L44" s="52" t="n">
        <v>29680</v>
      </c>
      <c r="M44" s="52" t="n">
        <v>28814</v>
      </c>
      <c r="N44" s="52" t="n">
        <v>49113</v>
      </c>
    </row>
    <row r="45">
      <c r="A45" s="52" t="inlineStr">
        <is>
          <t>東山區</t>
        </is>
      </c>
      <c r="B45" s="52" t="inlineStr">
        <is>
          <t>山梨</t>
        </is>
      </c>
      <c r="C45" s="52" t="n">
        <v>107</v>
      </c>
      <c r="D45" s="52" t="n">
        <v>6387</v>
      </c>
      <c r="E45" s="52" t="n">
        <v>45</v>
      </c>
      <c r="F45" s="52" t="n">
        <v>103</v>
      </c>
      <c r="G45" s="52" t="n">
        <v>1360</v>
      </c>
      <c r="H45" s="52" t="n">
        <v>58440</v>
      </c>
      <c r="I45" s="52" t="n">
        <v>627</v>
      </c>
      <c r="J45" s="52" t="n">
        <v>1362</v>
      </c>
      <c r="K45" s="52" t="n">
        <v>4016</v>
      </c>
      <c r="L45" s="52" t="n">
        <v>4862</v>
      </c>
      <c r="M45" s="52" t="n">
        <v>6155</v>
      </c>
      <c r="N45" s="52" t="n">
        <v>71154</v>
      </c>
    </row>
    <row r="46">
      <c r="A46" s="52" t="inlineStr">
        <is>
          <t>東山區</t>
        </is>
      </c>
      <c r="B46" s="52" t="inlineStr">
        <is>
          <t>長野</t>
        </is>
      </c>
      <c r="C46" s="52" t="n">
        <v>40</v>
      </c>
      <c r="D46" s="52" t="n">
        <v>720</v>
      </c>
      <c r="E46" s="52" t="n">
        <v>64</v>
      </c>
      <c r="F46" s="52" t="n">
        <v>33050</v>
      </c>
      <c r="G46" s="52" t="n">
        <v>1527</v>
      </c>
      <c r="H46" s="52" t="n">
        <v>29358</v>
      </c>
      <c r="I46" s="52" t="n">
        <v>443</v>
      </c>
      <c r="J46" s="52" t="n">
        <v>653</v>
      </c>
      <c r="K46" s="52" t="n">
        <v>18607</v>
      </c>
      <c r="L46" s="52" t="n">
        <v>8681</v>
      </c>
      <c r="M46" s="52" t="n">
        <v>20681</v>
      </c>
      <c r="N46" s="52" t="n">
        <v>72462</v>
      </c>
    </row>
    <row r="47">
      <c r="A47" s="52" t="inlineStr">
        <is>
          <t>東山區</t>
        </is>
      </c>
      <c r="B47" s="52" t="inlineStr">
        <is>
          <t>岐阜</t>
        </is>
      </c>
      <c r="C47" s="52" t="n">
        <v>104</v>
      </c>
      <c r="D47" s="52" t="n">
        <v>714</v>
      </c>
      <c r="E47" s="52" t="n">
        <v>39</v>
      </c>
      <c r="F47" s="52" t="n">
        <v>4235</v>
      </c>
      <c r="G47" s="52" t="n">
        <v>11992</v>
      </c>
      <c r="H47" s="52" t="n">
        <v>112479</v>
      </c>
      <c r="I47" s="52" t="n">
        <v>84</v>
      </c>
      <c r="J47" s="52" t="n">
        <v>202</v>
      </c>
      <c r="K47" s="52" t="n">
        <v>16976</v>
      </c>
      <c r="L47" s="52" t="n">
        <v>44310</v>
      </c>
      <c r="M47" s="52" t="n">
        <v>29195</v>
      </c>
      <c r="N47" s="52" t="n">
        <v>161941</v>
      </c>
    </row>
    <row r="48">
      <c r="A48" s="52" t="inlineStr">
        <is>
          <t>東海區</t>
        </is>
      </c>
      <c r="B48" s="52" t="inlineStr">
        <is>
          <t>静岡</t>
        </is>
      </c>
      <c r="C48" s="52" t="n">
        <v>41</v>
      </c>
      <c r="D48" s="52" t="n">
        <v>359</v>
      </c>
      <c r="E48" s="52" t="inlineStr"/>
      <c r="F48" s="52" t="inlineStr"/>
      <c r="G48" s="52" t="n">
        <v>204</v>
      </c>
      <c r="H48" s="52" t="n">
        <v>1637</v>
      </c>
      <c r="I48" s="52" t="n">
        <v>514</v>
      </c>
      <c r="J48" s="52" t="n">
        <v>386</v>
      </c>
      <c r="K48" s="52" t="n">
        <v>6050</v>
      </c>
      <c r="L48" s="52" t="n">
        <v>8432</v>
      </c>
      <c r="M48" s="52" t="n">
        <v>6809</v>
      </c>
      <c r="N48" s="52" t="n">
        <v>10815</v>
      </c>
    </row>
    <row r="49">
      <c r="A49" s="52" t="inlineStr">
        <is>
          <t>東海區</t>
        </is>
      </c>
      <c r="B49" s="52" t="inlineStr">
        <is>
          <t>愛知</t>
        </is>
      </c>
      <c r="C49" s="52" t="n">
        <v>37</v>
      </c>
      <c r="D49" s="52" t="n">
        <v>64</v>
      </c>
      <c r="E49" s="52" t="n">
        <v>4</v>
      </c>
      <c r="F49" s="52" t="n">
        <v>10</v>
      </c>
      <c r="G49" s="52" t="n">
        <v>305</v>
      </c>
      <c r="H49" s="52" t="n">
        <v>343</v>
      </c>
      <c r="I49" s="52" t="n">
        <v>1226</v>
      </c>
      <c r="J49" s="52" t="n">
        <v>456</v>
      </c>
      <c r="K49" s="52" t="n">
        <v>3941</v>
      </c>
      <c r="L49" s="52" t="n">
        <v>610</v>
      </c>
      <c r="M49" s="52" t="n">
        <v>5513</v>
      </c>
      <c r="N49" s="52" t="n">
        <v>1483</v>
      </c>
    </row>
    <row r="50">
      <c r="A50" s="52" t="inlineStr">
        <is>
          <t>東海區</t>
        </is>
      </c>
      <c r="B50" s="52" t="inlineStr">
        <is>
          <t>三重</t>
        </is>
      </c>
      <c r="C50" s="52" t="n">
        <v>3</v>
      </c>
      <c r="D50" s="52" t="n">
        <v>1</v>
      </c>
      <c r="E50" s="52" t="n">
        <v>29</v>
      </c>
      <c r="F50" s="52" t="n">
        <v>1794</v>
      </c>
      <c r="G50" s="52" t="n">
        <v>327</v>
      </c>
      <c r="H50" s="52" t="n">
        <v>629</v>
      </c>
      <c r="I50" s="52" t="n">
        <v>89</v>
      </c>
      <c r="J50" s="52" t="n">
        <v>103</v>
      </c>
      <c r="K50" s="52" t="n">
        <v>1788</v>
      </c>
      <c r="L50" s="52" t="n">
        <v>1189</v>
      </c>
      <c r="M50" s="52" t="n">
        <v>2236</v>
      </c>
      <c r="N50" s="52" t="n">
        <v>3715</v>
      </c>
    </row>
    <row r="51">
      <c r="A51" s="52" t="inlineStr">
        <is>
          <t>近畿區</t>
        </is>
      </c>
      <c r="B51" s="52" t="inlineStr">
        <is>
          <t>滋賀</t>
        </is>
      </c>
      <c r="C51" s="52" t="inlineStr"/>
      <c r="D51" s="52" t="inlineStr"/>
      <c r="E51" s="52" t="n">
        <v>38</v>
      </c>
      <c r="F51" s="52" t="n">
        <v>3726</v>
      </c>
      <c r="G51" s="52" t="n">
        <v>848</v>
      </c>
      <c r="H51" s="52" t="n">
        <v>14712</v>
      </c>
      <c r="I51" s="52" t="n">
        <v>507</v>
      </c>
      <c r="J51" s="52" t="n">
        <v>1291</v>
      </c>
      <c r="K51" s="52" t="n">
        <v>9723</v>
      </c>
      <c r="L51" s="52" t="n">
        <v>5456</v>
      </c>
      <c r="M51" s="52" t="n">
        <v>11116</v>
      </c>
      <c r="N51" s="52" t="n">
        <v>25185</v>
      </c>
    </row>
    <row r="52">
      <c r="A52" s="52" t="inlineStr">
        <is>
          <t>近畿區</t>
        </is>
      </c>
      <c r="B52" s="52" t="inlineStr">
        <is>
          <t>京都</t>
        </is>
      </c>
      <c r="C52" s="52" t="inlineStr"/>
      <c r="D52" s="52" t="inlineStr"/>
      <c r="E52" s="52" t="n">
        <v>43</v>
      </c>
      <c r="F52" s="52" t="n">
        <v>1032</v>
      </c>
      <c r="G52" s="52" t="n">
        <v>1130</v>
      </c>
      <c r="H52" s="52" t="n">
        <v>4154</v>
      </c>
      <c r="I52" s="52" t="n">
        <v>117</v>
      </c>
      <c r="J52" s="52" t="n">
        <v>188</v>
      </c>
      <c r="K52" s="52" t="n">
        <v>2797</v>
      </c>
      <c r="L52" s="52" t="n">
        <v>1462</v>
      </c>
      <c r="M52" s="52" t="n">
        <v>4087</v>
      </c>
      <c r="N52" s="52" t="n">
        <v>6837</v>
      </c>
    </row>
    <row r="53">
      <c r="A53" s="52" t="inlineStr">
        <is>
          <t>近畿區</t>
        </is>
      </c>
      <c r="B53" s="52" t="inlineStr">
        <is>
          <t>大阪</t>
        </is>
      </c>
      <c r="C53" s="52" t="inlineStr"/>
      <c r="D53" s="52" t="inlineStr"/>
      <c r="E53" s="52" t="n">
        <v>2</v>
      </c>
      <c r="F53" s="52" t="n">
        <v>26</v>
      </c>
      <c r="G53" s="52" t="n">
        <v>31</v>
      </c>
      <c r="H53" s="52" t="n">
        <v>368</v>
      </c>
      <c r="I53" s="52" t="n">
        <v>64</v>
      </c>
      <c r="J53" s="52" t="n">
        <v>125</v>
      </c>
      <c r="K53" s="52" t="n">
        <v>174</v>
      </c>
      <c r="L53" s="52" t="n">
        <v>48</v>
      </c>
      <c r="M53" s="52" t="n">
        <v>271</v>
      </c>
      <c r="N53" s="52" t="n">
        <v>567</v>
      </c>
    </row>
    <row r="54">
      <c r="A54" s="52" t="inlineStr">
        <is>
          <t>近畿區</t>
        </is>
      </c>
      <c r="B54" s="52" t="inlineStr">
        <is>
          <t>兵庫</t>
        </is>
      </c>
      <c r="C54" s="52" t="n">
        <v>1</v>
      </c>
      <c r="D54" s="52" t="n">
        <v>0</v>
      </c>
      <c r="E54" s="52" t="n">
        <v>85</v>
      </c>
      <c r="F54" s="52" t="n">
        <v>2865</v>
      </c>
      <c r="G54" s="52" t="n">
        <v>1049</v>
      </c>
      <c r="H54" s="52" t="n">
        <v>6945</v>
      </c>
      <c r="I54" s="52" t="n">
        <v>392</v>
      </c>
      <c r="J54" s="52" t="n">
        <v>489</v>
      </c>
      <c r="K54" s="52" t="n">
        <v>3479</v>
      </c>
      <c r="L54" s="52" t="n">
        <v>3522</v>
      </c>
      <c r="M54" s="52" t="n">
        <v>5006</v>
      </c>
      <c r="N54" s="52" t="n">
        <v>13821</v>
      </c>
    </row>
    <row r="55">
      <c r="A55" s="52" t="inlineStr">
        <is>
          <t>近畿區</t>
        </is>
      </c>
      <c r="B55" s="52" t="inlineStr">
        <is>
          <t>奈良</t>
        </is>
      </c>
      <c r="C55" s="52" t="inlineStr"/>
      <c r="D55" s="52" t="inlineStr"/>
      <c r="E55" s="52" t="n">
        <v>15</v>
      </c>
      <c r="F55" s="52" t="n">
        <v>435</v>
      </c>
      <c r="G55" s="52" t="n">
        <v>199</v>
      </c>
      <c r="H55" s="52" t="n">
        <v>391</v>
      </c>
      <c r="I55" s="52" t="n">
        <v>37</v>
      </c>
      <c r="J55" s="52" t="n">
        <v>399</v>
      </c>
      <c r="K55" s="52" t="n">
        <v>334</v>
      </c>
      <c r="L55" s="52" t="n">
        <v>146</v>
      </c>
      <c r="M55" s="52" t="n">
        <v>585</v>
      </c>
      <c r="N55" s="52" t="n">
        <v>1371</v>
      </c>
    </row>
    <row r="56">
      <c r="A56" s="52" t="inlineStr">
        <is>
          <t>近畿區</t>
        </is>
      </c>
      <c r="B56" s="52" t="inlineStr">
        <is>
          <t>和歌山</t>
        </is>
      </c>
      <c r="C56" s="52" t="inlineStr"/>
      <c r="D56" s="52" t="inlineStr"/>
      <c r="E56" s="52" t="n">
        <v>13</v>
      </c>
      <c r="F56" s="52" t="n">
        <v>160</v>
      </c>
      <c r="G56" s="52" t="n">
        <v>760</v>
      </c>
      <c r="H56" s="52" t="n">
        <v>5312</v>
      </c>
      <c r="I56" s="52" t="n">
        <v>106</v>
      </c>
      <c r="J56" s="52" t="n">
        <v>145</v>
      </c>
      <c r="K56" s="52" t="n">
        <v>722</v>
      </c>
      <c r="L56" s="52" t="n">
        <v>4461</v>
      </c>
      <c r="M56" s="52" t="n">
        <v>1601</v>
      </c>
      <c r="N56" s="52" t="n">
        <v>10078</v>
      </c>
    </row>
    <row r="57">
      <c r="A57" s="52" t="inlineStr">
        <is>
          <t>中國區</t>
        </is>
      </c>
      <c r="B57" s="52" t="inlineStr">
        <is>
          <t>鳥取</t>
        </is>
      </c>
      <c r="C57" s="52" t="inlineStr"/>
      <c r="D57" s="52" t="inlineStr"/>
      <c r="E57" s="52" t="n">
        <v>63</v>
      </c>
      <c r="F57" s="52" t="n">
        <v>2895</v>
      </c>
      <c r="G57" s="52" t="n">
        <v>1312</v>
      </c>
      <c r="H57" s="52" t="n">
        <v>5620</v>
      </c>
      <c r="I57" s="52" t="n">
        <v>82</v>
      </c>
      <c r="J57" s="52" t="n">
        <v>76</v>
      </c>
      <c r="K57" s="52" t="n">
        <v>2859</v>
      </c>
      <c r="L57" s="52" t="n">
        <v>3374</v>
      </c>
      <c r="M57" s="52" t="n">
        <v>4316</v>
      </c>
      <c r="N57" s="52" t="n">
        <v>11965</v>
      </c>
    </row>
    <row r="58">
      <c r="A58" s="52" t="inlineStr">
        <is>
          <t>中國區</t>
        </is>
      </c>
      <c r="B58" s="52" t="inlineStr">
        <is>
          <t>島根</t>
        </is>
      </c>
      <c r="C58" s="52" t="inlineStr"/>
      <c r="D58" s="52" t="inlineStr"/>
      <c r="E58" s="52" t="n">
        <v>11</v>
      </c>
      <c r="F58" s="52" t="n">
        <v>44</v>
      </c>
      <c r="G58" s="52" t="n">
        <v>581</v>
      </c>
      <c r="H58" s="52" t="n">
        <v>548</v>
      </c>
      <c r="I58" s="52" t="n">
        <v>285</v>
      </c>
      <c r="J58" s="52" t="n">
        <v>332</v>
      </c>
      <c r="K58" s="52" t="n">
        <v>5639</v>
      </c>
      <c r="L58" s="52" t="n">
        <v>1838</v>
      </c>
      <c r="M58" s="52" t="n">
        <v>6516</v>
      </c>
      <c r="N58" s="52" t="n">
        <v>2762</v>
      </c>
    </row>
    <row r="59">
      <c r="A59" s="52" t="inlineStr">
        <is>
          <t>中國區</t>
        </is>
      </c>
      <c r="B59" s="52" t="inlineStr">
        <is>
          <t>岡山</t>
        </is>
      </c>
      <c r="C59" s="52" t="inlineStr"/>
      <c r="D59" s="52" t="inlineStr"/>
      <c r="E59" s="52" t="n">
        <v>50</v>
      </c>
      <c r="F59" s="52" t="n">
        <v>3028</v>
      </c>
      <c r="G59" s="52" t="n">
        <v>8329</v>
      </c>
      <c r="H59" s="52" t="n">
        <v>35871</v>
      </c>
      <c r="I59" s="52" t="n">
        <v>934</v>
      </c>
      <c r="J59" s="52" t="n">
        <v>1479</v>
      </c>
      <c r="K59" s="52" t="n">
        <v>48748</v>
      </c>
      <c r="L59" s="52" t="n">
        <v>22512</v>
      </c>
      <c r="M59" s="52" t="n">
        <v>58061</v>
      </c>
      <c r="N59" s="52" t="n">
        <v>62890</v>
      </c>
    </row>
    <row r="60">
      <c r="A60" s="52" t="inlineStr">
        <is>
          <t>中國區</t>
        </is>
      </c>
      <c r="B60" s="52" t="inlineStr">
        <is>
          <t>広島</t>
        </is>
      </c>
      <c r="C60" s="52" t="inlineStr"/>
      <c r="D60" s="52" t="inlineStr"/>
      <c r="E60" s="52" t="n">
        <v>88</v>
      </c>
      <c r="F60" s="52" t="n">
        <v>5382</v>
      </c>
      <c r="G60" s="52" t="n">
        <v>1397</v>
      </c>
      <c r="H60" s="52" t="n">
        <v>6360</v>
      </c>
      <c r="I60" s="52" t="n">
        <v>167</v>
      </c>
      <c r="J60" s="52" t="n">
        <v>248</v>
      </c>
      <c r="K60" s="52" t="n">
        <v>13997</v>
      </c>
      <c r="L60" s="52" t="n">
        <v>6948</v>
      </c>
      <c r="M60" s="52" t="n">
        <v>15649</v>
      </c>
      <c r="N60" s="52" t="n">
        <v>18938</v>
      </c>
    </row>
    <row r="61">
      <c r="A61" s="52" t="inlineStr">
        <is>
          <t>中國區</t>
        </is>
      </c>
      <c r="B61" s="52" t="inlineStr">
        <is>
          <t>山口</t>
        </is>
      </c>
      <c r="C61" s="52" t="inlineStr"/>
      <c r="D61" s="52" t="inlineStr"/>
      <c r="E61" s="52" t="n">
        <v>32</v>
      </c>
      <c r="F61" s="52" t="n">
        <v>236</v>
      </c>
      <c r="G61" s="52" t="n">
        <v>521</v>
      </c>
      <c r="H61" s="52" t="n">
        <v>4824</v>
      </c>
      <c r="I61" s="52" t="n">
        <v>48</v>
      </c>
      <c r="J61" s="52" t="n">
        <v>78</v>
      </c>
      <c r="K61" s="52" t="n">
        <v>4317</v>
      </c>
      <c r="L61" s="52" t="n">
        <v>3852</v>
      </c>
      <c r="M61" s="52" t="n">
        <v>4918</v>
      </c>
      <c r="N61" s="52" t="n">
        <v>8990</v>
      </c>
    </row>
    <row r="62">
      <c r="A62" s="52" t="inlineStr">
        <is>
          <t>四國區</t>
        </is>
      </c>
      <c r="B62" s="52" t="inlineStr">
        <is>
          <t>徳島</t>
        </is>
      </c>
      <c r="C62" s="52" t="inlineStr"/>
      <c r="D62" s="52" t="inlineStr"/>
      <c r="E62" s="52" t="n">
        <v>1</v>
      </c>
      <c r="F62" s="52" t="n">
        <v>1</v>
      </c>
      <c r="G62" s="52" t="n">
        <v>212</v>
      </c>
      <c r="H62" s="52" t="n">
        <v>752</v>
      </c>
      <c r="I62" s="52" t="n">
        <v>109</v>
      </c>
      <c r="J62" s="52" t="n">
        <v>556</v>
      </c>
      <c r="K62" s="52" t="n">
        <v>6780</v>
      </c>
      <c r="L62" s="52" t="n">
        <v>8448</v>
      </c>
      <c r="M62" s="52" t="n">
        <v>7102</v>
      </c>
      <c r="N62" s="52" t="n">
        <v>9756</v>
      </c>
    </row>
    <row r="63">
      <c r="A63" s="52" t="inlineStr">
        <is>
          <t>四國區</t>
        </is>
      </c>
      <c r="B63" s="52" t="inlineStr">
        <is>
          <t>香川</t>
        </is>
      </c>
      <c r="C63" s="52" t="inlineStr"/>
      <c r="D63" s="52" t="inlineStr"/>
      <c r="E63" s="52" t="n">
        <v>21</v>
      </c>
      <c r="F63" s="52" t="n">
        <v>963</v>
      </c>
      <c r="G63" s="52" t="n">
        <v>473</v>
      </c>
      <c r="H63" s="52" t="n">
        <v>2764</v>
      </c>
      <c r="I63" s="52" t="n">
        <v>108</v>
      </c>
      <c r="J63" s="52" t="n">
        <v>312</v>
      </c>
      <c r="K63" s="52" t="n">
        <v>3293</v>
      </c>
      <c r="L63" s="52" t="n">
        <v>3028</v>
      </c>
      <c r="M63" s="52" t="n">
        <v>3895</v>
      </c>
      <c r="N63" s="52" t="n">
        <v>7067</v>
      </c>
    </row>
    <row r="64">
      <c r="A64" s="52" t="inlineStr">
        <is>
          <t>四國區</t>
        </is>
      </c>
      <c r="B64" s="52" t="inlineStr">
        <is>
          <t>愛媛</t>
        </is>
      </c>
      <c r="C64" s="52" t="inlineStr"/>
      <c r="D64" s="52" t="inlineStr"/>
      <c r="E64" s="52" t="n">
        <v>15</v>
      </c>
      <c r="F64" s="52" t="n">
        <v>1289</v>
      </c>
      <c r="G64" s="52" t="n">
        <v>1060</v>
      </c>
      <c r="H64" s="52" t="n">
        <v>12278</v>
      </c>
      <c r="I64" s="52" t="n">
        <v>164</v>
      </c>
      <c r="J64" s="52" t="n">
        <v>165</v>
      </c>
      <c r="K64" s="52" t="n">
        <v>8201</v>
      </c>
      <c r="L64" s="52" t="n">
        <v>12289</v>
      </c>
      <c r="M64" s="52" t="n">
        <v>9440</v>
      </c>
      <c r="N64" s="52" t="n">
        <v>26022</v>
      </c>
    </row>
    <row r="65">
      <c r="A65" s="52" t="inlineStr">
        <is>
          <t>四國區</t>
        </is>
      </c>
      <c r="B65" s="52" t="inlineStr">
        <is>
          <t>高知</t>
        </is>
      </c>
      <c r="C65" s="52" t="inlineStr"/>
      <c r="D65" s="52" t="inlineStr"/>
      <c r="E65" s="52" t="n">
        <v>53</v>
      </c>
      <c r="F65" s="52" t="n">
        <v>1744</v>
      </c>
      <c r="G65" s="52" t="n">
        <v>189</v>
      </c>
      <c r="H65" s="52" t="n">
        <v>273</v>
      </c>
      <c r="I65" s="52" t="n">
        <v>13</v>
      </c>
      <c r="J65" s="52" t="n">
        <v>55</v>
      </c>
      <c r="K65" s="52" t="n">
        <v>2265</v>
      </c>
      <c r="L65" s="52" t="n">
        <v>2636</v>
      </c>
      <c r="M65" s="52" t="n">
        <v>2520</v>
      </c>
      <c r="N65" s="52" t="n">
        <v>4708</v>
      </c>
    </row>
    <row r="66">
      <c r="A66" s="52" t="inlineStr">
        <is>
          <t>九州區</t>
        </is>
      </c>
      <c r="B66" s="52" t="inlineStr">
        <is>
          <t>福岡</t>
        </is>
      </c>
      <c r="C66" s="52" t="inlineStr"/>
      <c r="D66" s="52" t="inlineStr"/>
      <c r="E66" s="52" t="n">
        <v>184</v>
      </c>
      <c r="F66" s="52" t="n">
        <v>6734</v>
      </c>
      <c r="G66" s="52" t="n">
        <v>167</v>
      </c>
      <c r="H66" s="52" t="n">
        <v>1177</v>
      </c>
      <c r="I66" s="52" t="n">
        <v>6</v>
      </c>
      <c r="J66" s="52" t="n">
        <v>9</v>
      </c>
      <c r="K66" s="52" t="n">
        <v>721</v>
      </c>
      <c r="L66" s="52" t="n">
        <v>744</v>
      </c>
      <c r="M66" s="52" t="n">
        <v>1078</v>
      </c>
      <c r="N66" s="52" t="n">
        <v>8664</v>
      </c>
    </row>
    <row r="67">
      <c r="A67" s="52" t="inlineStr">
        <is>
          <t>九州區</t>
        </is>
      </c>
      <c r="B67" s="52" t="inlineStr">
        <is>
          <t>佐賀</t>
        </is>
      </c>
      <c r="C67" s="52" t="inlineStr"/>
      <c r="D67" s="52" t="inlineStr"/>
      <c r="E67" s="52" t="n">
        <v>37</v>
      </c>
      <c r="F67" s="52" t="n">
        <v>1873</v>
      </c>
      <c r="G67" s="52" t="n">
        <v>76</v>
      </c>
      <c r="H67" s="52" t="n">
        <v>105</v>
      </c>
      <c r="I67" s="52" t="n">
        <v>8</v>
      </c>
      <c r="J67" s="52" t="n">
        <v>5</v>
      </c>
      <c r="K67" s="52" t="n">
        <v>121</v>
      </c>
      <c r="L67" s="52" t="n">
        <v>75</v>
      </c>
      <c r="M67" s="52" t="n">
        <v>242</v>
      </c>
      <c r="N67" s="52" t="n">
        <v>2058</v>
      </c>
    </row>
    <row r="68">
      <c r="A68" s="52" t="inlineStr">
        <is>
          <t>九州區</t>
        </is>
      </c>
      <c r="B68" s="52" t="inlineStr">
        <is>
          <t>長崎</t>
        </is>
      </c>
      <c r="C68" s="52" t="inlineStr"/>
      <c r="D68" s="52" t="inlineStr"/>
      <c r="E68" s="52" t="n">
        <v>185</v>
      </c>
      <c r="F68" s="52" t="n">
        <v>5133</v>
      </c>
      <c r="G68" s="52" t="n">
        <v>593</v>
      </c>
      <c r="H68" s="52" t="n">
        <v>907</v>
      </c>
      <c r="I68" s="52" t="n">
        <v>46</v>
      </c>
      <c r="J68" s="52" t="n">
        <v>47</v>
      </c>
      <c r="K68" s="52" t="n">
        <v>4093</v>
      </c>
      <c r="L68" s="52" t="n">
        <v>1138</v>
      </c>
      <c r="M68" s="52" t="n">
        <v>4917</v>
      </c>
      <c r="N68" s="52" t="n">
        <v>7225</v>
      </c>
    </row>
    <row r="69">
      <c r="A69" s="52" t="inlineStr">
        <is>
          <t>九州區</t>
        </is>
      </c>
      <c r="B69" s="52" t="inlineStr">
        <is>
          <t>熊本</t>
        </is>
      </c>
      <c r="C69" s="52" t="inlineStr"/>
      <c r="D69" s="52" t="inlineStr"/>
      <c r="E69" s="52" t="n">
        <v>487</v>
      </c>
      <c r="F69" s="52" t="n">
        <v>2425</v>
      </c>
      <c r="G69" s="52" t="n">
        <v>205</v>
      </c>
      <c r="H69" s="52" t="n">
        <v>979</v>
      </c>
      <c r="I69" s="52" t="n">
        <v>6</v>
      </c>
      <c r="J69" s="52" t="n">
        <v>3</v>
      </c>
      <c r="K69" s="52" t="n">
        <v>1936</v>
      </c>
      <c r="L69" s="52" t="n">
        <v>415</v>
      </c>
      <c r="M69" s="52" t="n">
        <v>2634</v>
      </c>
      <c r="N69" s="52" t="n">
        <v>3822</v>
      </c>
    </row>
    <row r="70">
      <c r="A70" s="52" t="inlineStr">
        <is>
          <t>九州區</t>
        </is>
      </c>
      <c r="B70" s="52" t="inlineStr">
        <is>
          <t>大分</t>
        </is>
      </c>
      <c r="C70" s="52" t="inlineStr"/>
      <c r="D70" s="52" t="inlineStr"/>
      <c r="E70" s="52" t="n">
        <v>30</v>
      </c>
      <c r="F70" s="52" t="n">
        <v>923</v>
      </c>
      <c r="G70" s="52" t="n">
        <v>190</v>
      </c>
      <c r="H70" s="52" t="n">
        <v>1203</v>
      </c>
      <c r="I70" s="52" t="n">
        <v>29</v>
      </c>
      <c r="J70" s="52" t="n">
        <v>58</v>
      </c>
      <c r="K70" s="52" t="n">
        <v>1759</v>
      </c>
      <c r="L70" s="52" t="n">
        <v>1611</v>
      </c>
      <c r="M70" s="52" t="n">
        <v>2008</v>
      </c>
      <c r="N70" s="52" t="n">
        <v>3795</v>
      </c>
    </row>
    <row r="71">
      <c r="A71" s="52" t="inlineStr">
        <is>
          <t>九州區</t>
        </is>
      </c>
      <c r="B71" s="52" t="inlineStr">
        <is>
          <t>宮崎</t>
        </is>
      </c>
      <c r="C71" s="52" t="inlineStr"/>
      <c r="D71" s="52" t="inlineStr"/>
      <c r="E71" s="52" t="n">
        <v>176</v>
      </c>
      <c r="F71" s="52" t="n">
        <v>2698</v>
      </c>
      <c r="G71" s="52" t="n">
        <v>111</v>
      </c>
      <c r="H71" s="52" t="n">
        <v>729</v>
      </c>
      <c r="I71" s="52" t="n">
        <v>9</v>
      </c>
      <c r="J71" s="52" t="n">
        <v>159</v>
      </c>
      <c r="K71" s="52" t="n">
        <v>911</v>
      </c>
      <c r="L71" s="52" t="n">
        <v>2815</v>
      </c>
      <c r="M71" s="52" t="n">
        <v>1207</v>
      </c>
      <c r="N71" s="52" t="n">
        <v>6401</v>
      </c>
    </row>
    <row r="72">
      <c r="A72" s="52" t="inlineStr">
        <is>
          <t>九州區</t>
        </is>
      </c>
      <c r="B72" s="52" t="inlineStr">
        <is>
          <t>鹿児島</t>
        </is>
      </c>
      <c r="C72" s="52" t="inlineStr"/>
      <c r="D72" s="52" t="inlineStr"/>
      <c r="E72" s="52" t="n">
        <v>377</v>
      </c>
      <c r="F72" s="52" t="n">
        <v>4070</v>
      </c>
      <c r="G72" s="52" t="n">
        <v>158</v>
      </c>
      <c r="H72" s="52" t="n">
        <v>483</v>
      </c>
      <c r="I72" s="52" t="n">
        <v>7</v>
      </c>
      <c r="J72" s="52" t="n">
        <v>8</v>
      </c>
      <c r="K72" s="52" t="n">
        <v>1048</v>
      </c>
      <c r="L72" s="52" t="n">
        <v>998</v>
      </c>
      <c r="M72" s="52" t="n">
        <v>1590</v>
      </c>
      <c r="N72" s="52" t="n">
        <v>5558</v>
      </c>
    </row>
    <row r="73">
      <c r="A73" s="52" t="inlineStr">
        <is>
          <t>沖縄</t>
        </is>
      </c>
      <c r="B73" s="52" t="inlineStr"/>
      <c r="C73" s="52" t="inlineStr"/>
      <c r="D73" s="52" t="inlineStr"/>
      <c r="E73" s="52" t="n">
        <v>68</v>
      </c>
      <c r="F73" s="52" t="n">
        <v>68</v>
      </c>
      <c r="G73" s="52" t="n">
        <v>2262</v>
      </c>
      <c r="H73" s="52" t="n">
        <v>2041</v>
      </c>
      <c r="I73" s="52" t="inlineStr"/>
      <c r="J73" s="52" t="inlineStr"/>
      <c r="K73" s="52" t="n">
        <v>5952</v>
      </c>
      <c r="L73" s="52" t="n">
        <v>833</v>
      </c>
      <c r="M73" s="52" t="n">
        <v>8282</v>
      </c>
      <c r="N73" s="52" t="n">
        <v>2943</v>
      </c>
    </row>
    <row r="74">
      <c r="A74" s="52" t="inlineStr">
        <is>
          <t>總計</t>
        </is>
      </c>
      <c r="B74" s="52" t="inlineStr"/>
      <c r="C74" s="52" t="n">
        <v>379</v>
      </c>
      <c r="D74" s="52" t="n">
        <v>10685</v>
      </c>
      <c r="E74" s="52" t="n">
        <v>6203</v>
      </c>
      <c r="F74" s="52" t="n">
        <v>868297</v>
      </c>
      <c r="G74" s="52" t="n">
        <v>47452</v>
      </c>
      <c r="H74" s="52" t="n">
        <v>568862</v>
      </c>
      <c r="I74" s="52" t="n">
        <v>7321</v>
      </c>
      <c r="J74" s="52" t="n">
        <v>11566</v>
      </c>
      <c r="K74" s="52" t="n">
        <v>285691</v>
      </c>
      <c r="L74" s="52" t="n">
        <v>312281</v>
      </c>
      <c r="M74" s="52" t="n">
        <v>347046</v>
      </c>
      <c r="N74" s="52" t="n">
        <v>1771691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7" min="2" max="2"/>
    <col width="8.625" customWidth="1" style="4" min="3" max="16384"/>
  </cols>
  <sheetData>
    <row r="1">
      <c r="A1" s="53" t="inlineStr">
        <is>
          <t>data_start_row</t>
        </is>
      </c>
      <c r="B1" s="53" t="n">
        <v>3</v>
      </c>
    </row>
    <row r="2">
      <c r="A2" s="53" t="inlineStr">
        <is>
          <t>updated_date</t>
        </is>
      </c>
      <c r="B2" s="54" t="n">
        <v>44802</v>
      </c>
    </row>
    <row r="3">
      <c r="A3" s="53" t="inlineStr">
        <is>
          <t>updated_by</t>
        </is>
      </c>
      <c r="B3" s="53" t="inlineStr"/>
    </row>
    <row r="4">
      <c r="A4" s="53" t="inlineStr">
        <is>
          <t>source</t>
        </is>
      </c>
      <c r="B4" s="53" t="inlineStr">
        <is>
          <t>第四十四回　日本帝国統計年鑑</t>
        </is>
      </c>
    </row>
    <row r="5">
      <c r="A5" s="53" t="inlineStr">
        <is>
          <t>year</t>
        </is>
      </c>
      <c r="B5" s="53" t="n">
        <v>1925</v>
      </c>
    </row>
    <row r="6">
      <c r="A6" s="53" t="inlineStr">
        <is>
          <t>tab_no</t>
        </is>
      </c>
      <c r="B6" s="53" t="n">
        <v>73</v>
      </c>
    </row>
    <row r="7">
      <c r="A7" s="53" t="inlineStr">
        <is>
          <t>tab_title</t>
        </is>
      </c>
      <c r="B7" s="53" t="inlineStr">
        <is>
          <t>保安林所有者及種類別（全国、種類別、地方別）　自大正2年度末至同12年末</t>
        </is>
      </c>
    </row>
    <row r="8">
      <c r="A8" s="53" t="inlineStr">
        <is>
          <t>tab_year</t>
        </is>
      </c>
      <c r="B8" s="53" t="inlineStr">
        <is>
          <t>1923/12/31</t>
        </is>
      </c>
    </row>
    <row r="9">
      <c r="A9" s="53" t="inlineStr">
        <is>
          <t>tab_yearjp</t>
        </is>
      </c>
      <c r="B9" s="55" t="n">
        <v>8766</v>
      </c>
    </row>
    <row r="10">
      <c r="A10" s="53" t="inlineStr">
        <is>
          <t>remark_tab</t>
        </is>
      </c>
      <c r="B10" s="53" t="inlineStr">
        <is>
          <t>單位町</t>
        </is>
      </c>
    </row>
    <row r="11">
      <c r="A11" s="53" t="inlineStr">
        <is>
          <t>remark_editor</t>
        </is>
      </c>
      <c r="B11" s="53" t="inlineStr">
        <is>
          <t>原本とのサムチェックが合わない。</t>
        </is>
      </c>
    </row>
    <row r="12">
      <c r="A12" s="53" t="inlineStr">
        <is>
          <t>changelog</t>
        </is>
      </c>
      <c r="B12" s="53" t="inlineStr"/>
    </row>
    <row r="13">
      <c r="A13" s="53" t="n"/>
      <c r="B13" s="53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2022-08-29T00:44:45Z</dcterms:modified>
  <cp:lastModifiedBy>user</cp:lastModifiedBy>
</cp:coreProperties>
</file>