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codeName="ThisWorkbook"/>
  <bookViews>
    <workbookView visibility="visible" minimized="0" showHorizontalScroll="1" showVerticalScroll="1" showSheetTabs="1" xWindow="-120" yWindow="-120" windowWidth="29040" windowHeight="17640" tabRatio="248" firstSheet="0" activeTab="2" autoFilterDateGrouping="1"/>
  </bookViews>
  <sheets>
    <sheet name="Data" sheetId="1" state="visible" r:id="rId1"/>
    <sheet name="MachineReady" sheetId="2" state="visible" r:id="rId2"/>
    <sheet name="Metadata" sheetId="3" state="visible" r:id="rId3"/>
  </sheets>
  <definedNames/>
  <calcPr calcId="191029" fullCalcOnLoad="1"/>
</workbook>
</file>

<file path=xl/styles.xml><?xml version="1.0" encoding="utf-8"?>
<styleSheet xmlns="http://schemas.openxmlformats.org/spreadsheetml/2006/main">
  <numFmts count="8">
    <numFmt numFmtId="164" formatCode="[Red][&gt;0]General;[Red][&lt;0]\-General;[Black]General"/>
    <numFmt numFmtId="165" formatCode="0.0"/>
    <numFmt numFmtId="166" formatCode="#,##0.0;[Red]\-#,##0.0"/>
    <numFmt numFmtId="167" formatCode="[Red][&gt;0]#,##0;[Red][&lt;0]\-#,##0;[Black]#,##0;[Red]@"/>
    <numFmt numFmtId="168" formatCode="[Red][&gt;0]General;[Red][&lt;0]\-General;[Black]General;[Red]@"/>
    <numFmt numFmtId="169" formatCode="[Red][&gt;0]#,##0;[Red][&lt;0]-#,##0;[Black]#,##0;[Red]@"/>
    <numFmt numFmtId="170" formatCode="[Red][&gt;0]General;[Red][&lt;0]-General;[Black]General;[Red]@"/>
    <numFmt numFmtId="171" formatCode="[Red]@"/>
  </numFmts>
  <fonts count="6">
    <font>
      <name val="源ノ角ゴシック Code JP R"/>
      <family val="2"/>
      <color theme="1"/>
      <sz val="11"/>
      <scheme val="minor"/>
    </font>
    <font>
      <name val="源ノ角ゴシック Code JP R"/>
      <family val="2"/>
      <color theme="1"/>
      <sz val="11"/>
      <scheme val="minor"/>
    </font>
    <font>
      <name val="源ノ角ゴシック Code JP R"/>
      <charset val="128"/>
      <family val="3"/>
      <sz val="6"/>
      <scheme val="minor"/>
    </font>
    <font>
      <name val="源ノ角ゴシック Code JP R"/>
      <charset val="128"/>
      <family val="3"/>
      <color theme="1"/>
      <sz val="11"/>
      <scheme val="major"/>
    </font>
    <font>
      <name val="メイリオ"/>
      <charset val="128"/>
      <family val="3"/>
      <sz val="11"/>
    </font>
    <font>
      <name val="メイリオ"/>
    </font>
  </fonts>
  <fills count="5">
    <fill>
      <patternFill/>
    </fill>
    <fill>
      <patternFill patternType="gray125"/>
    </fill>
    <fill>
      <patternFill patternType="solid">
        <fgColor theme="8" tint="0.7999511703848384"/>
        <bgColor indexed="64"/>
      </patternFill>
    </fill>
    <fill>
      <patternFill patternType="solid">
        <fgColor rgb="FFDBF3FF"/>
        <bgColor rgb="FFDBF3FF"/>
      </patternFill>
    </fill>
    <fill>
      <patternFill patternType="solid">
        <fgColor rgb="00DBF3FF"/>
        <bgColor rgb="00DBF3FF"/>
      </patternFill>
    </fill>
  </fills>
  <borders count="3">
    <border>
      <left/>
      <right/>
      <top/>
      <bottom/>
      <diagonal/>
    </border>
    <border>
      <left/>
      <right/>
      <top/>
      <bottom/>
      <diagonal/>
    </border>
    <border/>
  </borders>
  <cellStyleXfs count="2">
    <xf numFmtId="0" fontId="1" fillId="0" borderId="1"/>
    <xf numFmtId="38" fontId="1" fillId="0" borderId="1" applyAlignment="1">
      <alignment vertical="center"/>
    </xf>
  </cellStyleXfs>
  <cellXfs count="61">
    <xf numFmtId="0" fontId="0" fillId="0" borderId="0" pivotButton="0" quotePrefix="0" xfId="0"/>
    <xf numFmtId="0" fontId="0" fillId="0" borderId="0" applyAlignment="1" pivotButton="0" quotePrefix="0" xfId="0">
      <alignment horizontal="left"/>
    </xf>
    <xf numFmtId="0" fontId="3" fillId="0" borderId="0" applyAlignment="1" pivotButton="0" quotePrefix="0" xfId="0">
      <alignment horizontal="right" wrapText="1"/>
    </xf>
    <xf numFmtId="0" fontId="3" fillId="0" borderId="0" applyAlignment="1" pivotButton="0" quotePrefix="0" xfId="0">
      <alignment horizontal="right"/>
    </xf>
    <xf numFmtId="164" fontId="3" fillId="2" borderId="0" applyAlignment="1" pivotButton="0" quotePrefix="0" xfId="0">
      <alignment horizontal="right"/>
    </xf>
    <xf numFmtId="164" fontId="3" fillId="2" borderId="0" applyAlignment="1" pivotButton="0" quotePrefix="0" xfId="0">
      <alignment horizontal="right" wrapText="1"/>
    </xf>
    <xf numFmtId="0" fontId="4" fillId="0" borderId="1" applyAlignment="1" pivotButton="0" quotePrefix="0" xfId="0">
      <alignment vertical="center"/>
    </xf>
    <xf numFmtId="0" fontId="4" fillId="0" borderId="1" applyAlignment="1" pivotButton="0" quotePrefix="0" xfId="0">
      <alignment horizontal="left" vertical="center"/>
    </xf>
    <xf numFmtId="0" fontId="4" fillId="0" borderId="1" pivotButton="0" quotePrefix="0" xfId="0"/>
    <xf numFmtId="14" fontId="4" fillId="0" borderId="1" applyAlignment="1" pivotButton="0" quotePrefix="0" xfId="0">
      <alignment horizontal="left" vertical="center"/>
    </xf>
    <xf numFmtId="0" fontId="4" fillId="0" borderId="1" applyAlignment="1" pivotButton="0" quotePrefix="0" xfId="0">
      <alignment horizontal="left"/>
    </xf>
    <xf numFmtId="0" fontId="4" fillId="0" borderId="1" applyAlignment="1" pivotButton="0" quotePrefix="0" xfId="0">
      <alignment horizontal="left" vertical="top" wrapText="1"/>
    </xf>
    <xf numFmtId="0" fontId="4" fillId="0" borderId="1" applyAlignment="1" pivotButton="0" quotePrefix="0" xfId="0">
      <alignment horizontal="left" wrapText="1"/>
    </xf>
    <xf numFmtId="0" fontId="4" fillId="0" borderId="1" applyAlignment="1" pivotButton="0" quotePrefix="0" xfId="0">
      <alignment vertical="top" wrapText="1"/>
    </xf>
    <xf numFmtId="0" fontId="4" fillId="0" borderId="1" applyAlignment="1" pivotButton="0" quotePrefix="0" xfId="0">
      <alignment horizontal="right" wrapText="1"/>
    </xf>
    <xf numFmtId="38" fontId="4" fillId="0" borderId="1" pivotButton="0" quotePrefix="0" xfId="1"/>
    <xf numFmtId="38" fontId="4" fillId="0" borderId="1" applyAlignment="1" pivotButton="0" quotePrefix="0" xfId="1">
      <alignment horizontal="right" wrapText="1"/>
    </xf>
    <xf numFmtId="38" fontId="4" fillId="0" borderId="1" applyAlignment="1" pivotButton="0" quotePrefix="0" xfId="1">
      <alignment horizontal="right"/>
    </xf>
    <xf numFmtId="3" fontId="4" fillId="0" borderId="1" applyAlignment="1" pivotButton="0" quotePrefix="0" xfId="1">
      <alignment horizontal="right" wrapText="1"/>
    </xf>
    <xf numFmtId="3" fontId="4" fillId="0" borderId="1" applyAlignment="1" pivotButton="0" quotePrefix="0" xfId="1">
      <alignment horizontal="right"/>
    </xf>
    <xf numFmtId="0" fontId="4" fillId="0" borderId="1" applyAlignment="1" pivotButton="0" quotePrefix="0" xfId="0">
      <alignment horizontal="right"/>
    </xf>
    <xf numFmtId="3" fontId="4" fillId="0" borderId="1" pivotButton="0" quotePrefix="0" xfId="0"/>
    <xf numFmtId="165" fontId="4" fillId="0" borderId="1" applyAlignment="1" pivotButton="0" quotePrefix="0" xfId="1">
      <alignment horizontal="right"/>
    </xf>
    <xf numFmtId="166" fontId="4" fillId="0" borderId="1" applyAlignment="1" pivotButton="0" quotePrefix="0" xfId="1">
      <alignment horizontal="right"/>
    </xf>
    <xf numFmtId="0" fontId="4" fillId="0" borderId="1" applyAlignment="1" pivotButton="0" quotePrefix="0" xfId="0">
      <alignment vertical="top"/>
    </xf>
    <xf numFmtId="167" fontId="4" fillId="3" borderId="1" applyAlignment="1" pivotButton="0" quotePrefix="0" xfId="0">
      <alignment horizontal="left" vertical="top" wrapText="1"/>
    </xf>
    <xf numFmtId="168" fontId="4" fillId="3" borderId="1" applyAlignment="1" pivotButton="0" quotePrefix="0" xfId="0">
      <alignment horizontal="left" wrapText="1"/>
    </xf>
    <xf numFmtId="167" fontId="4" fillId="3" borderId="1" applyAlignment="1" pivotButton="0" quotePrefix="0" xfId="0">
      <alignment horizontal="left" wrapText="1"/>
    </xf>
    <xf numFmtId="167" fontId="4" fillId="3" borderId="1" applyAlignment="1" pivotButton="0" quotePrefix="0" xfId="0">
      <alignment horizontal="right" vertical="top" wrapText="1"/>
    </xf>
    <xf numFmtId="167" fontId="4" fillId="3" borderId="1" applyAlignment="1" pivotButton="0" quotePrefix="0" xfId="0">
      <alignment horizontal="right" wrapText="1"/>
    </xf>
    <xf numFmtId="167" fontId="4" fillId="3" borderId="1" applyAlignment="1" pivotButton="0" quotePrefix="0" xfId="0">
      <alignment horizontal="right" vertical="center"/>
    </xf>
    <xf numFmtId="167" fontId="4" fillId="3" borderId="1" pivotButton="0" quotePrefix="0" xfId="0"/>
    <xf numFmtId="167" fontId="4" fillId="3" borderId="1" applyAlignment="1" pivotButton="0" quotePrefix="0" xfId="0">
      <alignment vertical="center"/>
    </xf>
    <xf numFmtId="167" fontId="4" fillId="3" borderId="1" applyAlignment="1" pivotButton="0" quotePrefix="0" xfId="0">
      <alignment horizontal="left" vertical="center"/>
    </xf>
    <xf numFmtId="167" fontId="4" fillId="3" borderId="1" applyAlignment="1" pivotButton="0" quotePrefix="0" xfId="0">
      <alignment horizontal="left"/>
    </xf>
    <xf numFmtId="164" fontId="3" fillId="2" borderId="0" applyAlignment="1" pivotButton="0" quotePrefix="0" xfId="0">
      <alignment horizontal="right"/>
    </xf>
    <xf numFmtId="0" fontId="5" fillId="0" borderId="2" applyAlignment="1" pivotButton="0" quotePrefix="0" xfId="0">
      <alignment horizontal="general" vertical="center"/>
    </xf>
    <xf numFmtId="169" fontId="5" fillId="4" borderId="2" applyAlignment="1" pivotButton="0" quotePrefix="0" xfId="0">
      <alignment horizontal="general" vertical="center"/>
    </xf>
    <xf numFmtId="164" fontId="3" fillId="2" borderId="0" applyAlignment="1" pivotButton="0" quotePrefix="0" xfId="0">
      <alignment horizontal="right" wrapText="1"/>
    </xf>
    <xf numFmtId="170" fontId="5" fillId="4" borderId="2" applyAlignment="1" pivotButton="0" quotePrefix="0" xfId="0">
      <alignment horizontal="general" vertical="center"/>
    </xf>
    <xf numFmtId="3" fontId="5" fillId="0" borderId="2" applyAlignment="1" pivotButton="0" quotePrefix="0" xfId="1">
      <alignment horizontal="general" vertical="center"/>
    </xf>
    <xf numFmtId="3" fontId="5" fillId="0" borderId="2" applyAlignment="1" pivotButton="0" quotePrefix="0" xfId="0">
      <alignment horizontal="general" vertical="center"/>
    </xf>
    <xf numFmtId="169" fontId="5" fillId="4" borderId="2" applyAlignment="1" pivotButton="0" quotePrefix="0" xfId="0">
      <alignment horizontal="general" vertical="center"/>
    </xf>
    <xf numFmtId="170" fontId="5" fillId="4" borderId="2" applyAlignment="1" pivotButton="0" quotePrefix="0" xfId="0">
      <alignment horizontal="general" vertical="center"/>
    </xf>
    <xf numFmtId="14" fontId="5" fillId="0" borderId="2" applyAlignment="1" pivotButton="0" quotePrefix="0" xfId="0">
      <alignment horizontal="general" vertical="center"/>
    </xf>
    <xf numFmtId="0" fontId="5" fillId="0" borderId="2" applyAlignment="1" pivotButton="0" quotePrefix="0" xfId="0">
      <alignment horizontal="left" vertical="center"/>
    </xf>
    <xf numFmtId="14" fontId="5" fillId="0" borderId="2" applyAlignment="1" pivotButton="0" quotePrefix="0" xfId="0">
      <alignment horizontal="left" vertical="center"/>
    </xf>
    <xf numFmtId="0" fontId="5" fillId="0" borderId="2" applyAlignment="1" pivotButton="0" quotePrefix="0" xfId="0">
      <alignment horizontal="left" vertical="center" wrapText="1"/>
    </xf>
    <xf numFmtId="14" fontId="5" fillId="0" borderId="2" applyAlignment="1" pivotButton="0" quotePrefix="0" xfId="0">
      <alignment horizontal="left" vertical="center" wrapText="1"/>
    </xf>
    <xf numFmtId="0" fontId="5" fillId="0" borderId="2" applyAlignment="1" pivotButton="0" quotePrefix="0" xfId="0">
      <alignment horizontal="general" vertical="center"/>
    </xf>
    <xf numFmtId="169" fontId="5" fillId="4" borderId="2" applyAlignment="1" pivotButton="0" quotePrefix="0" xfId="0">
      <alignment horizontal="general" vertical="center"/>
    </xf>
    <xf numFmtId="170" fontId="5" fillId="4" borderId="2" applyAlignment="1" pivotButton="0" quotePrefix="0" xfId="0">
      <alignment horizontal="general" vertical="center"/>
    </xf>
    <xf numFmtId="3" fontId="5" fillId="0" borderId="2" applyAlignment="1" pivotButton="0" quotePrefix="0" xfId="1">
      <alignment horizontal="general" vertical="center"/>
    </xf>
    <xf numFmtId="3" fontId="5" fillId="0" borderId="2" applyAlignment="1" pivotButton="0" quotePrefix="0" xfId="0">
      <alignment horizontal="general" vertical="center"/>
    </xf>
    <xf numFmtId="0" fontId="5" fillId="0" borderId="2" applyAlignment="1" pivotButton="0" quotePrefix="0" xfId="0">
      <alignment horizontal="general" vertical="center"/>
    </xf>
    <xf numFmtId="170" fontId="5" fillId="4" borderId="2" applyAlignment="1" pivotButton="0" quotePrefix="0" xfId="0">
      <alignment horizontal="general" vertical="center"/>
    </xf>
    <xf numFmtId="171" fontId="5" fillId="4" borderId="2" applyAlignment="1" pivotButton="0" quotePrefix="0" xfId="0">
      <alignment horizontal="general" vertical="center"/>
    </xf>
    <xf numFmtId="169" fontId="5" fillId="4" borderId="2" applyAlignment="1" pivotButton="0" quotePrefix="0" xfId="0">
      <alignment horizontal="general" vertical="center"/>
    </xf>
    <xf numFmtId="3" fontId="5" fillId="0" borderId="2" applyAlignment="1" pivotButton="0" quotePrefix="0" xfId="1">
      <alignment horizontal="general" vertical="center"/>
    </xf>
    <xf numFmtId="3" fontId="5" fillId="0" borderId="2" applyAlignment="1" pivotButton="0" quotePrefix="0" xfId="0">
      <alignment horizontal="general" vertical="center"/>
    </xf>
    <xf numFmtId="0" fontId="5" fillId="0" borderId="2" applyAlignment="1" pivotButton="0" quotePrefix="0" xfId="0">
      <alignment horizontal="general" vertical="center"/>
    </xf>
  </cellXfs>
  <cellStyles count="2">
    <cellStyle name="標準" xfId="0" builtinId="0"/>
    <cellStyle name="桁区切り" xfId="1" builtinId="6"/>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styles" Target="styles.xml" Id="rId4" /><Relationship Type="http://schemas.openxmlformats.org/officeDocument/2006/relationships/theme" Target="theme/theme1.xml" Id="rId5" /></Relationships>
</file>

<file path=xl/theme/theme1.xml><?xml version="1.0" encoding="utf-8"?>
<a:theme xmlns:a="http://schemas.openxmlformats.org/drawingml/2006/main" name="Office テーマ">
  <a:themeElements>
    <a:clrScheme name="CUD_colorset_ver4.xml">
      <a:dk1>
        <a:srgbClr val="1A1A1A"/>
      </a:dk1>
      <a:lt1>
        <a:srgbClr val="FFFFFF"/>
      </a:lt1>
      <a:dk2>
        <a:srgbClr val="84919E"/>
      </a:dk2>
      <a:lt2>
        <a:srgbClr val="D2D4D1"/>
      </a:lt2>
      <a:accent1>
        <a:srgbClr val="005AFF"/>
      </a:accent1>
      <a:accent2>
        <a:srgbClr val="FF4B00"/>
      </a:accent2>
      <a:accent3>
        <a:srgbClr val="03AF7A"/>
      </a:accent3>
      <a:accent4>
        <a:srgbClr val="990099"/>
      </a:accent4>
      <a:accent5>
        <a:srgbClr val="4DC4FF"/>
      </a:accent5>
      <a:accent6>
        <a:srgbClr val="F6AA00"/>
      </a:accent6>
      <a:hlink>
        <a:srgbClr val="006DAA"/>
      </a:hlink>
      <a:folHlink>
        <a:srgbClr val="A23180"/>
      </a:folHlink>
    </a:clrScheme>
    <a:fontScheme name="Incolsolata+源ノ角ゴシック Code JP R">
      <a:majorFont>
        <a:latin typeface="Inconsolata"/>
        <a:ea typeface="源ノ角ゴシック Code JP R"/>
        <a:cs typeface=""/>
      </a:majorFont>
      <a:minorFont>
        <a:latin typeface="Inconsolata"/>
        <a:ea typeface="源ノ角ゴシック Code JP R"/>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codeName="Sheet1">
    <outlinePr summaryBelow="1" summaryRight="1"/>
    <pageSetUpPr autoPageBreaks="0"/>
  </sheetPr>
  <dimension ref="A1:AE153"/>
  <sheetViews>
    <sheetView tabSelected="0" topLeftCell="A1" zoomScale="100" zoomScaleNormal="100" workbookViewId="0">
      <pane xSplit="5" ySplit="11" topLeftCell="F12" activePane="bottomRight" state="frozen"/>
      <selection pane="topRight" activeCell="A1" sqref="A1"/>
      <selection pane="bottomLeft" activeCell="A11" sqref="A11"/>
      <selection pane="bottomRight" activeCell="F12" sqref="F12"/>
    </sheetView>
  </sheetViews>
  <sheetFormatPr baseColWidth="8" defaultColWidth="9.09765625" defaultRowHeight="18.75"/>
  <cols>
    <col width="11.09765625" bestFit="1" customWidth="1" style="3" min="1" max="1"/>
    <col width="7.09765625" bestFit="1" customWidth="1" style="3" min="2" max="2"/>
    <col width="11.09765625" customWidth="1" style="35" min="3" max="4"/>
    <col width="15.19921875" customWidth="1" style="35" min="5" max="5"/>
    <col width="12.5" customWidth="1" style="3" min="6" max="7"/>
    <col width="13.3984375" customWidth="1" style="3" min="8" max="9"/>
    <col width="11.3984375" bestFit="1" customWidth="1" style="3" min="10" max="11"/>
    <col width="13.3984375" customWidth="1" style="3" min="12" max="13"/>
    <col width="9.5" bestFit="1" customWidth="1" style="3" min="14" max="14"/>
    <col width="11.3984375" bestFit="1" customWidth="1" style="3" min="15" max="15"/>
    <col width="7.8984375" bestFit="1" customWidth="1" style="3" min="16" max="16"/>
    <col width="10.69921875" bestFit="1" customWidth="1" style="3" min="17" max="17"/>
    <col width="10.5" customWidth="1" style="3" min="18" max="19"/>
    <col width="15.09765625" bestFit="1" customWidth="1" style="3" min="20" max="20"/>
    <col width="9" bestFit="1" customWidth="1" style="3" min="21" max="21"/>
    <col width="9.3984375" bestFit="1" customWidth="1" style="3" min="22" max="22"/>
    <col width="9.19921875" bestFit="1" customWidth="1" style="3" min="23" max="23"/>
    <col width="7.8984375" bestFit="1" customWidth="1" style="3" min="24" max="24"/>
    <col width="9.3984375" bestFit="1" customWidth="1" style="3" min="25" max="28"/>
    <col width="10.19921875" bestFit="1" customWidth="1" style="3" min="29" max="29"/>
    <col width="10.5" bestFit="1" customWidth="1" style="3" min="30" max="30"/>
    <col width="13" bestFit="1" customWidth="1" style="3" min="31" max="31"/>
    <col width="9.09765625" customWidth="1" style="3" min="32" max="32"/>
    <col width="9.09765625" customWidth="1" style="3" min="33" max="16384"/>
  </cols>
  <sheetData>
    <row r="1" customFormat="1" s="2">
      <c r="A1" s="60" t="inlineStr">
        <is>
          <t>地方</t>
        </is>
      </c>
      <c r="B1" s="60" t="inlineStr">
        <is>
          <t>府県</t>
        </is>
      </c>
      <c r="C1" s="55" t="inlineStr">
        <is>
          <t>check</t>
        </is>
      </c>
      <c r="D1" s="55" t="inlineStr">
        <is>
          <t>check</t>
        </is>
      </c>
      <c r="E1" s="55" t="inlineStr">
        <is>
          <t>check</t>
        </is>
      </c>
      <c r="F1" s="60" t="inlineStr">
        <is>
          <t>反物</t>
        </is>
      </c>
      <c r="G1" s="60" t="inlineStr">
        <is>
          <t>反物</t>
        </is>
      </c>
      <c r="H1" s="60" t="inlineStr">
        <is>
          <t>反物</t>
        </is>
      </c>
      <c r="I1" s="60" t="inlineStr">
        <is>
          <t>反物</t>
        </is>
      </c>
      <c r="J1" s="60" t="inlineStr">
        <is>
          <t>反物</t>
        </is>
      </c>
      <c r="K1" s="60" t="inlineStr">
        <is>
          <t>反物</t>
        </is>
      </c>
      <c r="L1" s="60" t="inlineStr">
        <is>
          <t>反物</t>
        </is>
      </c>
      <c r="M1" s="60" t="inlineStr">
        <is>
          <t>反物</t>
        </is>
      </c>
      <c r="N1" s="60" t="inlineStr">
        <is>
          <t>反物</t>
        </is>
      </c>
      <c r="O1" s="60" t="inlineStr">
        <is>
          <t>反物</t>
        </is>
      </c>
      <c r="P1" s="60" t="inlineStr">
        <is>
          <t>帶地</t>
        </is>
      </c>
      <c r="Q1" s="60" t="inlineStr">
        <is>
          <t>帶地</t>
        </is>
      </c>
      <c r="R1" s="60" t="inlineStr">
        <is>
          <t>帶地</t>
        </is>
      </c>
      <c r="S1" s="60" t="inlineStr">
        <is>
          <t>帶地</t>
        </is>
      </c>
      <c r="T1" s="60" t="inlineStr">
        <is>
          <t>帶地</t>
        </is>
      </c>
      <c r="U1" s="60" t="inlineStr">
        <is>
          <t>帶地</t>
        </is>
      </c>
      <c r="V1" s="60" t="inlineStr">
        <is>
          <t>帶地</t>
        </is>
      </c>
      <c r="W1" s="60" t="inlineStr">
        <is>
          <t>帶地</t>
        </is>
      </c>
      <c r="X1" s="60" t="inlineStr">
        <is>
          <t>帶地</t>
        </is>
      </c>
      <c r="Y1" s="60" t="inlineStr">
        <is>
          <t>帶地</t>
        </is>
      </c>
      <c r="Z1" s="60" t="inlineStr">
        <is>
          <t>帶地</t>
        </is>
      </c>
      <c r="AA1" s="60" t="inlineStr">
        <is>
          <t>帶地</t>
        </is>
      </c>
      <c r="AB1" s="60" t="inlineStr">
        <is>
          <t>帶地</t>
        </is>
      </c>
      <c r="AC1" s="60" t="inlineStr">
        <is>
          <t>帶地</t>
        </is>
      </c>
      <c r="AD1" s="60" t="inlineStr">
        <is>
          <t>帶地</t>
        </is>
      </c>
      <c r="AE1" s="60" t="inlineStr">
        <is>
          <t>織物價額合計</t>
        </is>
      </c>
    </row>
    <row r="2" ht="27" customFormat="1" customHeight="1" s="2">
      <c r="A2" s="60" t="n"/>
      <c r="B2" s="60" t="n"/>
      <c r="C2" s="55" t="inlineStr">
        <is>
          <t>反物價額計</t>
        </is>
      </c>
      <c r="D2" s="55" t="inlineStr">
        <is>
          <t>帶地價額計</t>
        </is>
      </c>
      <c r="E2" s="55" t="inlineStr">
        <is>
          <t>織物價額合計</t>
        </is>
      </c>
      <c r="F2" s="60" t="inlineStr">
        <is>
          <t>絹織</t>
        </is>
      </c>
      <c r="G2" s="60" t="inlineStr">
        <is>
          <t>絹織</t>
        </is>
      </c>
      <c r="H2" s="60" t="inlineStr">
        <is>
          <t>絹綿交織</t>
        </is>
      </c>
      <c r="I2" s="60" t="inlineStr">
        <is>
          <t>絹綿交織</t>
        </is>
      </c>
      <c r="J2" s="60" t="inlineStr">
        <is>
          <t>木綿織</t>
        </is>
      </c>
      <c r="K2" s="60" t="inlineStr">
        <is>
          <t>木綿織</t>
        </is>
      </c>
      <c r="L2" s="60" t="inlineStr">
        <is>
          <t>麻織</t>
        </is>
      </c>
      <c r="M2" s="60" t="inlineStr">
        <is>
          <t>麻織</t>
        </is>
      </c>
      <c r="N2" s="60" t="inlineStr">
        <is>
          <t>其他織物價額</t>
        </is>
      </c>
      <c r="O2" s="60" t="inlineStr">
        <is>
          <t>價額計</t>
        </is>
      </c>
      <c r="P2" s="60" t="inlineStr">
        <is>
          <t>絹織</t>
        </is>
      </c>
      <c r="Q2" s="60" t="inlineStr">
        <is>
          <t>絹織</t>
        </is>
      </c>
      <c r="R2" s="60" t="inlineStr">
        <is>
          <t>絹織</t>
        </is>
      </c>
      <c r="S2" s="60" t="inlineStr">
        <is>
          <t>絹織</t>
        </is>
      </c>
      <c r="T2" s="60" t="inlineStr">
        <is>
          <t>絹綿交織</t>
        </is>
      </c>
      <c r="U2" s="60" t="inlineStr">
        <is>
          <t>絹綿交織</t>
        </is>
      </c>
      <c r="V2" s="60" t="inlineStr">
        <is>
          <t>絹綿交織</t>
        </is>
      </c>
      <c r="W2" s="60" t="inlineStr">
        <is>
          <t>絹綿交織</t>
        </is>
      </c>
      <c r="X2" s="60" t="inlineStr">
        <is>
          <t>木綿織</t>
        </is>
      </c>
      <c r="Y2" s="60" t="inlineStr">
        <is>
          <t>木綿織</t>
        </is>
      </c>
      <c r="Z2" s="60" t="inlineStr">
        <is>
          <t>木綿織</t>
        </is>
      </c>
      <c r="AA2" s="60" t="inlineStr">
        <is>
          <t>木綿織</t>
        </is>
      </c>
      <c r="AB2" s="60" t="inlineStr">
        <is>
          <t>價額</t>
        </is>
      </c>
      <c r="AC2" s="60" t="inlineStr">
        <is>
          <t>價額</t>
        </is>
      </c>
      <c r="AD2" s="60" t="inlineStr">
        <is>
          <t>價額</t>
        </is>
      </c>
      <c r="AE2" s="60" t="inlineStr">
        <is>
          <t>円</t>
        </is>
      </c>
    </row>
    <row r="3" customFormat="1" s="2">
      <c r="A3" s="60" t="n"/>
      <c r="B3" s="60" t="n"/>
      <c r="C3" s="55" t="n"/>
      <c r="D3" s="55" t="n"/>
      <c r="E3" s="55" t="n"/>
      <c r="F3" s="60" t="inlineStr">
        <is>
          <t>數量</t>
        </is>
      </c>
      <c r="G3" s="60" t="inlineStr">
        <is>
          <t>價額</t>
        </is>
      </c>
      <c r="H3" s="60" t="inlineStr">
        <is>
          <t>數量</t>
        </is>
      </c>
      <c r="I3" s="60" t="inlineStr">
        <is>
          <t>價額</t>
        </is>
      </c>
      <c r="J3" s="60" t="inlineStr">
        <is>
          <t>數量</t>
        </is>
      </c>
      <c r="K3" s="60" t="inlineStr">
        <is>
          <t>價額</t>
        </is>
      </c>
      <c r="L3" s="60" t="inlineStr">
        <is>
          <t>數量</t>
        </is>
      </c>
      <c r="M3" s="60" t="inlineStr">
        <is>
          <t>價額</t>
        </is>
      </c>
      <c r="N3" s="60" t="inlineStr">
        <is>
          <t>円</t>
        </is>
      </c>
      <c r="O3" s="60" t="inlineStr">
        <is>
          <t>円</t>
        </is>
      </c>
      <c r="P3" s="60" t="inlineStr">
        <is>
          <t>男帶</t>
        </is>
      </c>
      <c r="Q3" s="60" t="inlineStr">
        <is>
          <t>男帶</t>
        </is>
      </c>
      <c r="R3" s="60" t="inlineStr">
        <is>
          <t>女帶</t>
        </is>
      </c>
      <c r="S3" s="60" t="inlineStr">
        <is>
          <t>女帶</t>
        </is>
      </c>
      <c r="T3" s="60" t="inlineStr">
        <is>
          <t>男帶</t>
        </is>
      </c>
      <c r="U3" s="60" t="inlineStr">
        <is>
          <t>男帶</t>
        </is>
      </c>
      <c r="V3" s="60" t="inlineStr">
        <is>
          <t>女帶</t>
        </is>
      </c>
      <c r="W3" s="60" t="inlineStr">
        <is>
          <t>女帶</t>
        </is>
      </c>
      <c r="X3" s="60" t="inlineStr">
        <is>
          <t>男帶</t>
        </is>
      </c>
      <c r="Y3" s="60" t="inlineStr">
        <is>
          <t>男帶</t>
        </is>
      </c>
      <c r="Z3" s="60" t="inlineStr">
        <is>
          <t>女帶</t>
        </is>
      </c>
      <c r="AA3" s="60" t="inlineStr">
        <is>
          <t>女帶</t>
        </is>
      </c>
      <c r="AB3" s="60" t="inlineStr">
        <is>
          <t>男帶</t>
        </is>
      </c>
      <c r="AC3" s="60" t="inlineStr">
        <is>
          <t>女帶</t>
        </is>
      </c>
      <c r="AD3" s="60" t="inlineStr">
        <is>
          <t>計</t>
        </is>
      </c>
      <c r="AE3" s="60" t="n"/>
    </row>
    <row r="4" customFormat="1" s="2">
      <c r="A4" s="60" t="n"/>
      <c r="B4" s="60" t="n"/>
      <c r="C4" s="55" t="n"/>
      <c r="D4" s="55" t="n"/>
      <c r="E4" s="55" t="n"/>
      <c r="F4" s="60" t="inlineStr">
        <is>
          <t>反</t>
        </is>
      </c>
      <c r="G4" s="60" t="inlineStr">
        <is>
          <t>円</t>
        </is>
      </c>
      <c r="H4" s="60" t="inlineStr">
        <is>
          <t>反</t>
        </is>
      </c>
      <c r="I4" s="60" t="inlineStr">
        <is>
          <t>円</t>
        </is>
      </c>
      <c r="J4" s="60" t="inlineStr">
        <is>
          <t>反</t>
        </is>
      </c>
      <c r="K4" s="60" t="inlineStr">
        <is>
          <t>円</t>
        </is>
      </c>
      <c r="L4" s="60" t="inlineStr">
        <is>
          <t>反</t>
        </is>
      </c>
      <c r="M4" s="60" t="inlineStr">
        <is>
          <t>円</t>
        </is>
      </c>
      <c r="N4" s="60" t="n"/>
      <c r="O4" s="60" t="n"/>
      <c r="P4" s="60" t="inlineStr">
        <is>
          <t>數量</t>
        </is>
      </c>
      <c r="Q4" s="60" t="inlineStr">
        <is>
          <t>價額</t>
        </is>
      </c>
      <c r="R4" s="60" t="inlineStr">
        <is>
          <t>數量</t>
        </is>
      </c>
      <c r="S4" s="60" t="inlineStr">
        <is>
          <t>價額</t>
        </is>
      </c>
      <c r="T4" s="60" t="inlineStr">
        <is>
          <t>數量</t>
        </is>
      </c>
      <c r="U4" s="60" t="inlineStr">
        <is>
          <t>價額</t>
        </is>
      </c>
      <c r="V4" s="60" t="inlineStr">
        <is>
          <t>數量</t>
        </is>
      </c>
      <c r="W4" s="60" t="inlineStr">
        <is>
          <t>價額</t>
        </is>
      </c>
      <c r="X4" s="60" t="inlineStr">
        <is>
          <t>數量</t>
        </is>
      </c>
      <c r="Y4" s="60" t="inlineStr">
        <is>
          <t>價額</t>
        </is>
      </c>
      <c r="Z4" s="60" t="inlineStr">
        <is>
          <t>數量</t>
        </is>
      </c>
      <c r="AA4" s="60" t="inlineStr">
        <is>
          <t>價額</t>
        </is>
      </c>
      <c r="AB4" s="60" t="inlineStr">
        <is>
          <t>円</t>
        </is>
      </c>
      <c r="AC4" s="60" t="inlineStr">
        <is>
          <t>円</t>
        </is>
      </c>
      <c r="AD4" s="60" t="inlineStr">
        <is>
          <t>円</t>
        </is>
      </c>
      <c r="AE4" s="60" t="n"/>
    </row>
    <row r="5" ht="12.75" customFormat="1" customHeight="1" s="2">
      <c r="A5" s="60" t="n"/>
      <c r="B5" s="60" t="n"/>
      <c r="C5" s="55" t="n"/>
      <c r="D5" s="55" t="n"/>
      <c r="E5" s="55" t="n"/>
      <c r="F5" s="60" t="n"/>
      <c r="G5" s="60" t="n"/>
      <c r="H5" s="60" t="n"/>
      <c r="I5" s="60" t="n"/>
      <c r="J5" s="60" t="n"/>
      <c r="K5" s="60" t="n"/>
      <c r="L5" s="60" t="n"/>
      <c r="M5" s="60" t="n"/>
      <c r="N5" s="60" t="n"/>
      <c r="O5" s="60" t="n"/>
      <c r="P5" s="60" t="inlineStr">
        <is>
          <t>本</t>
        </is>
      </c>
      <c r="Q5" s="60" t="inlineStr">
        <is>
          <t>円</t>
        </is>
      </c>
      <c r="R5" s="60" t="inlineStr">
        <is>
          <t>本</t>
        </is>
      </c>
      <c r="S5" s="60" t="inlineStr">
        <is>
          <t>円</t>
        </is>
      </c>
      <c r="T5" s="60" t="inlineStr">
        <is>
          <t>本</t>
        </is>
      </c>
      <c r="U5" s="60" t="inlineStr">
        <is>
          <t>円</t>
        </is>
      </c>
      <c r="V5" s="60" t="inlineStr">
        <is>
          <t>本</t>
        </is>
      </c>
      <c r="W5" s="60" t="inlineStr">
        <is>
          <t>円</t>
        </is>
      </c>
      <c r="X5" s="60" t="inlineStr">
        <is>
          <t>本</t>
        </is>
      </c>
      <c r="Y5" s="60" t="inlineStr">
        <is>
          <t>円</t>
        </is>
      </c>
      <c r="Z5" s="60" t="inlineStr">
        <is>
          <t>本</t>
        </is>
      </c>
      <c r="AA5" s="60" t="inlineStr">
        <is>
          <t>円</t>
        </is>
      </c>
      <c r="AB5" s="60" t="n"/>
      <c r="AC5" s="60" t="n"/>
      <c r="AD5" s="60" t="n"/>
      <c r="AE5" s="60" t="n"/>
    </row>
    <row r="6" ht="19.5" customFormat="1" customHeight="1" s="38">
      <c r="A6" s="56" t="inlineStr">
        <is>
          <t>check</t>
        </is>
      </c>
      <c r="B6" s="56" t="inlineStr">
        <is>
          <t>本州中區</t>
        </is>
      </c>
      <c r="C6" s="56" t="n"/>
      <c r="D6" s="56" t="n"/>
      <c r="E6" s="56" t="n"/>
      <c r="F6" s="57">
        <f>SUM(F12:F28)-F29</f>
        <v/>
      </c>
      <c r="G6" s="57">
        <f>SUM(G12:G28)-G29</f>
        <v/>
      </c>
      <c r="H6" s="57">
        <f>SUM(H12:H28)-H29</f>
        <v/>
      </c>
      <c r="I6" s="57">
        <f>SUM(I12:I28)-I29</f>
        <v/>
      </c>
      <c r="J6" s="57">
        <f>SUM(J12:J28)-J29</f>
        <v/>
      </c>
      <c r="K6" s="57">
        <f>SUM(K12:K28)-K29</f>
        <v/>
      </c>
      <c r="L6" s="57">
        <f>SUM(L12:L28)-L29</f>
        <v/>
      </c>
      <c r="M6" s="57">
        <f>SUM(M12:M28)-M29</f>
        <v/>
      </c>
      <c r="N6" s="57">
        <f>SUM(N12:N28)-N29</f>
        <v/>
      </c>
      <c r="O6" s="57">
        <f>SUM(O12:O28)-O29</f>
        <v/>
      </c>
      <c r="P6" s="57">
        <f>SUM(P12:P28)-P29</f>
        <v/>
      </c>
      <c r="Q6" s="57">
        <f>SUM(Q12:Q28)-Q29</f>
        <v/>
      </c>
      <c r="R6" s="57">
        <f>SUM(R12:R28)-R29</f>
        <v/>
      </c>
      <c r="S6" s="57">
        <f>SUM(S12:S28)-S29</f>
        <v/>
      </c>
      <c r="T6" s="57">
        <f>SUM(T12:T28)-T29</f>
        <v/>
      </c>
      <c r="U6" s="57">
        <f>SUM(U12:U28)-U29</f>
        <v/>
      </c>
      <c r="V6" s="57">
        <f>SUM(V12:V28)-V29</f>
        <v/>
      </c>
      <c r="W6" s="57">
        <f>SUM(W12:W28)-W29</f>
        <v/>
      </c>
      <c r="X6" s="57">
        <f>SUM(X12:X28)-X29</f>
        <v/>
      </c>
      <c r="Y6" s="57">
        <f>SUM(Y12:Y28)-Y29</f>
        <v/>
      </c>
      <c r="Z6" s="57">
        <f>SUM(Z12:Z28)-Z29</f>
        <v/>
      </c>
      <c r="AA6" s="57">
        <f>SUM(AA12:AA28)-AA29</f>
        <v/>
      </c>
      <c r="AB6" s="57">
        <f>SUM(AB12:AB28)-AB29</f>
        <v/>
      </c>
      <c r="AC6" s="57">
        <f>SUM(AC12:AC28)-AC29</f>
        <v/>
      </c>
      <c r="AD6" s="57">
        <f>SUM(AD12:AD28)-AD29</f>
        <v/>
      </c>
      <c r="AE6" s="57">
        <f>SUM(AE12:AE28)-AE29</f>
        <v/>
      </c>
    </row>
    <row r="7" ht="19.5" customFormat="1" customHeight="1" s="38">
      <c r="A7" s="56" t="inlineStr">
        <is>
          <t>check</t>
        </is>
      </c>
      <c r="B7" s="56" t="inlineStr">
        <is>
          <t>本州北區</t>
        </is>
      </c>
      <c r="C7" s="56" t="n"/>
      <c r="D7" s="56" t="n"/>
      <c r="E7" s="56" t="n"/>
      <c r="F7" s="57">
        <f>SUM(F30:F36)-F37</f>
        <v/>
      </c>
      <c r="G7" s="57">
        <f>SUM(G30:G36)-G37</f>
        <v/>
      </c>
      <c r="H7" s="57">
        <f>SUM(H30:H36)-H37</f>
        <v/>
      </c>
      <c r="I7" s="57">
        <f>SUM(I30:I36)-I37</f>
        <v/>
      </c>
      <c r="J7" s="57">
        <f>SUM(J30:J36)-J37</f>
        <v/>
      </c>
      <c r="K7" s="57">
        <f>SUM(K30:K36)-K37</f>
        <v/>
      </c>
      <c r="L7" s="57">
        <f>SUM(L30:L36)-L37</f>
        <v/>
      </c>
      <c r="M7" s="57">
        <f>SUM(M30:M36)-M37</f>
        <v/>
      </c>
      <c r="N7" s="57">
        <f>SUM(N30:N36)-N37</f>
        <v/>
      </c>
      <c r="O7" s="57">
        <f>SUM(O30:O36)-O37</f>
        <v/>
      </c>
      <c r="P7" s="57">
        <f>SUM(P30:P36)-P37</f>
        <v/>
      </c>
      <c r="Q7" s="57">
        <f>SUM(Q30:Q36)-Q37</f>
        <v/>
      </c>
      <c r="R7" s="57">
        <f>SUM(R30:R36)-R37</f>
        <v/>
      </c>
      <c r="S7" s="57">
        <f>SUM(S30:S36)-S37</f>
        <v/>
      </c>
      <c r="T7" s="57">
        <f>SUM(T30:T36)-T37</f>
        <v/>
      </c>
      <c r="U7" s="57">
        <f>SUM(U30:U36)-U37</f>
        <v/>
      </c>
      <c r="V7" s="57">
        <f>SUM(V30:V36)-V37</f>
        <v/>
      </c>
      <c r="W7" s="57">
        <f>SUM(W30:W36)-W37</f>
        <v/>
      </c>
      <c r="X7" s="57">
        <f>SUM(X30:X36)-X37</f>
        <v/>
      </c>
      <c r="Y7" s="57">
        <f>SUM(Y30:Y36)-Y37</f>
        <v/>
      </c>
      <c r="Z7" s="57">
        <f>SUM(Z30:Z36)-Z37</f>
        <v/>
      </c>
      <c r="AA7" s="57">
        <f>SUM(AA30:AA36)-AA37</f>
        <v/>
      </c>
      <c r="AB7" s="57">
        <f>SUM(AB30:AB36)-AB37</f>
        <v/>
      </c>
      <c r="AC7" s="57">
        <f>SUM(AC30:AC36)-AC37</f>
        <v/>
      </c>
      <c r="AD7" s="57">
        <f>SUM(AD30:AD36)-AD37</f>
        <v/>
      </c>
      <c r="AE7" s="57">
        <f>SUM(AE30:AE36)-AE37</f>
        <v/>
      </c>
    </row>
    <row r="8" ht="19.5" customFormat="1" customHeight="1" s="38">
      <c r="A8" s="56" t="inlineStr">
        <is>
          <t>check</t>
        </is>
      </c>
      <c r="B8" s="56" t="inlineStr">
        <is>
          <t>本州西區</t>
        </is>
      </c>
      <c r="C8" s="56" t="n"/>
      <c r="D8" s="56" t="n"/>
      <c r="E8" s="56" t="n"/>
      <c r="F8" s="57">
        <f>SUM(F38:F47)-F48</f>
        <v/>
      </c>
      <c r="G8" s="57">
        <f>SUM(G38:G47)-G48</f>
        <v/>
      </c>
      <c r="H8" s="57">
        <f>SUM(H38:H47)-H48</f>
        <v/>
      </c>
      <c r="I8" s="57">
        <f>SUM(I38:I47)-I48</f>
        <v/>
      </c>
      <c r="J8" s="57">
        <f>SUM(J38:J47)-J48</f>
        <v/>
      </c>
      <c r="K8" s="57">
        <f>SUM(K38:K47)-K48</f>
        <v/>
      </c>
      <c r="L8" s="57">
        <f>SUM(L38:L47)-L48</f>
        <v/>
      </c>
      <c r="M8" s="57">
        <f>SUM(M38:M47)-M48</f>
        <v/>
      </c>
      <c r="N8" s="57">
        <f>SUM(N38:N47)-N48</f>
        <v/>
      </c>
      <c r="O8" s="57">
        <f>SUM(O38:O47)-O48</f>
        <v/>
      </c>
      <c r="P8" s="57">
        <f>SUM(P38:P47)-P48</f>
        <v/>
      </c>
      <c r="Q8" s="57">
        <f>SUM(Q38:Q47)-Q48</f>
        <v/>
      </c>
      <c r="R8" s="57">
        <f>SUM(R38:R47)-R48</f>
        <v/>
      </c>
      <c r="S8" s="57">
        <f>SUM(S38:S47)-S48</f>
        <v/>
      </c>
      <c r="T8" s="57">
        <f>SUM(T38:T47)-T48</f>
        <v/>
      </c>
      <c r="U8" s="57">
        <f>SUM(U38:U47)-U48</f>
        <v/>
      </c>
      <c r="V8" s="57">
        <f>SUM(V38:V47)-V48</f>
        <v/>
      </c>
      <c r="W8" s="57">
        <f>SUM(W38:W47)-W48</f>
        <v/>
      </c>
      <c r="X8" s="57">
        <f>SUM(X38:X47)-X48</f>
        <v/>
      </c>
      <c r="Y8" s="57">
        <f>SUM(Y38:Y47)-Y48</f>
        <v/>
      </c>
      <c r="Z8" s="57">
        <f>SUM(Z38:Z47)-Z48</f>
        <v/>
      </c>
      <c r="AA8" s="57">
        <f>SUM(AA38:AA47)-AA48</f>
        <v/>
      </c>
      <c r="AB8" s="57">
        <f>SUM(AB38:AB47)-AB48</f>
        <v/>
      </c>
      <c r="AC8" s="57">
        <f>SUM(AC38:AC47)-AC48</f>
        <v/>
      </c>
      <c r="AD8" s="57">
        <f>SUM(AD38:AD47)-AD48</f>
        <v/>
      </c>
      <c r="AE8" s="57">
        <f>SUM(AE38:AE47)-AE48</f>
        <v/>
      </c>
    </row>
    <row r="9" ht="19.5" customFormat="1" customHeight="1" s="38">
      <c r="A9" s="56" t="inlineStr">
        <is>
          <t>check</t>
        </is>
      </c>
      <c r="B9" s="56" t="inlineStr">
        <is>
          <t>四國區</t>
        </is>
      </c>
      <c r="C9" s="56" t="n"/>
      <c r="D9" s="56" t="n"/>
      <c r="E9" s="56" t="n"/>
      <c r="F9" s="57">
        <f>SUM(F49:F52)-F53</f>
        <v/>
      </c>
      <c r="G9" s="57">
        <f>SUM(G49:G52)-G53</f>
        <v/>
      </c>
      <c r="H9" s="57">
        <f>SUM(H49:H52)-H53</f>
        <v/>
      </c>
      <c r="I9" s="57">
        <f>SUM(I49:I52)-I53</f>
        <v/>
      </c>
      <c r="J9" s="57">
        <f>SUM(J49:J52)-J53</f>
        <v/>
      </c>
      <c r="K9" s="57">
        <f>SUM(K49:K52)-K53</f>
        <v/>
      </c>
      <c r="L9" s="57">
        <f>SUM(L49:L52)-L53</f>
        <v/>
      </c>
      <c r="M9" s="57">
        <f>SUM(M49:M52)-M53</f>
        <v/>
      </c>
      <c r="N9" s="57">
        <f>SUM(N49:N52)-N53</f>
        <v/>
      </c>
      <c r="O9" s="57">
        <f>SUM(O49:O52)-O53</f>
        <v/>
      </c>
      <c r="P9" s="57">
        <f>SUM(P49:P52)-P53</f>
        <v/>
      </c>
      <c r="Q9" s="57">
        <f>SUM(Q49:Q52)-Q53</f>
        <v/>
      </c>
      <c r="R9" s="57">
        <f>SUM(R49:R52)-R53</f>
        <v/>
      </c>
      <c r="S9" s="57">
        <f>SUM(S49:S52)-S53</f>
        <v/>
      </c>
      <c r="T9" s="57">
        <f>SUM(T49:T52)-T53</f>
        <v/>
      </c>
      <c r="U9" s="57">
        <f>SUM(U49:U52)-U53</f>
        <v/>
      </c>
      <c r="V9" s="57">
        <f>SUM(V49:V52)-V53</f>
        <v/>
      </c>
      <c r="W9" s="57">
        <f>SUM(W49:W52)-W53</f>
        <v/>
      </c>
      <c r="X9" s="57">
        <f>SUM(X49:X52)-X53</f>
        <v/>
      </c>
      <c r="Y9" s="57">
        <f>SUM(Y49:Y52)-Y53</f>
        <v/>
      </c>
      <c r="Z9" s="57">
        <f>SUM(Z49:Z52)-Z53</f>
        <v/>
      </c>
      <c r="AA9" s="57">
        <f>SUM(AA49:AA52)-AA53</f>
        <v/>
      </c>
      <c r="AB9" s="57">
        <f>SUM(AB49:AB52)-AB53</f>
        <v/>
      </c>
      <c r="AC9" s="57">
        <f>SUM(AC49:AC52)-AC53</f>
        <v/>
      </c>
      <c r="AD9" s="57">
        <f>SUM(AD49:AD52)-AD53</f>
        <v/>
      </c>
      <c r="AE9" s="57">
        <f>SUM(AE49:AE52)-AE53</f>
        <v/>
      </c>
    </row>
    <row r="10" ht="19.5" customFormat="1" customHeight="1" s="38">
      <c r="A10" s="56" t="inlineStr">
        <is>
          <t>check</t>
        </is>
      </c>
      <c r="B10" s="56" t="inlineStr">
        <is>
          <t>九州區</t>
        </is>
      </c>
      <c r="C10" s="56" t="n"/>
      <c r="D10" s="56" t="n"/>
      <c r="E10" s="56" t="n"/>
      <c r="F10" s="57">
        <f>SUM(F54:F60)-F61</f>
        <v/>
      </c>
      <c r="G10" s="57">
        <f>SUM(G54:G60)-G61</f>
        <v/>
      </c>
      <c r="H10" s="57">
        <f>SUM(H54:H60)-H61</f>
        <v/>
      </c>
      <c r="I10" s="57">
        <f>SUM(I54:I60)-I61</f>
        <v/>
      </c>
      <c r="J10" s="57">
        <f>SUM(J54:J60)-J61</f>
        <v/>
      </c>
      <c r="K10" s="57">
        <f>SUM(K54:K60)-K61</f>
        <v/>
      </c>
      <c r="L10" s="57">
        <f>SUM(L54:L60)-L61</f>
        <v/>
      </c>
      <c r="M10" s="57">
        <f>SUM(M54:M60)-M61</f>
        <v/>
      </c>
      <c r="N10" s="57">
        <f>SUM(N54:N60)-N61</f>
        <v/>
      </c>
      <c r="O10" s="57">
        <f>SUM(O54:O60)-O61</f>
        <v/>
      </c>
      <c r="P10" s="57">
        <f>SUM(P54:P60)-P61</f>
        <v/>
      </c>
      <c r="Q10" s="57">
        <f>SUM(Q54:Q60)-Q61</f>
        <v/>
      </c>
      <c r="R10" s="57">
        <f>SUM(R54:R60)-R61</f>
        <v/>
      </c>
      <c r="S10" s="57">
        <f>SUM(S54:S60)-S61</f>
        <v/>
      </c>
      <c r="T10" s="57">
        <f>SUM(T54:T60)-T61</f>
        <v/>
      </c>
      <c r="U10" s="57">
        <f>SUM(U54:U60)-U61</f>
        <v/>
      </c>
      <c r="V10" s="57">
        <f>SUM(V54:V60)-V61</f>
        <v/>
      </c>
      <c r="W10" s="57">
        <f>SUM(W54:W60)-W61</f>
        <v/>
      </c>
      <c r="X10" s="57">
        <f>SUM(X54:X60)-X61</f>
        <v/>
      </c>
      <c r="Y10" s="57">
        <f>SUM(Y54:Y60)-Y61</f>
        <v/>
      </c>
      <c r="Z10" s="57">
        <f>SUM(Z54:Z60)-Z61</f>
        <v/>
      </c>
      <c r="AA10" s="57">
        <f>SUM(AA54:AA60)-AA61</f>
        <v/>
      </c>
      <c r="AB10" s="57">
        <f>SUM(AB54:AB60)-AB61</f>
        <v/>
      </c>
      <c r="AC10" s="57">
        <f>SUM(AC54:AC60)-AC61</f>
        <v/>
      </c>
      <c r="AD10" s="57">
        <f>SUM(AD54:AD60)-AD61</f>
        <v/>
      </c>
      <c r="AE10" s="57">
        <f>SUM(AE54:AE60)-AE61</f>
        <v/>
      </c>
    </row>
    <row r="11" ht="27" customFormat="1" customHeight="1" s="38">
      <c r="A11" s="56" t="inlineStr">
        <is>
          <t>check</t>
        </is>
      </c>
      <c r="B11" s="56" t="inlineStr">
        <is>
          <t>總計</t>
        </is>
      </c>
      <c r="C11" s="56" t="n"/>
      <c r="D11" s="56" t="n"/>
      <c r="E11" s="56" t="n"/>
      <c r="F11" s="57">
        <f>SUM(F12:F28,F30:F36,F38:F47,F49:F52,F54:F60,F62:F63)-F64</f>
        <v/>
      </c>
      <c r="G11" s="57">
        <f>SUM(G12:G28,G30:G36,G38:G47,G49:G52,G54:G60,G62:G63)-G64</f>
        <v/>
      </c>
      <c r="H11" s="57">
        <f>SUM(H12:H28,H30:H36,H38:H47,H49:H52,H54:H60,H62:H63)-H64</f>
        <v/>
      </c>
      <c r="I11" s="57">
        <f>SUM(I12:I28,I30:I36,I38:I47,I49:I52,I54:I60,I62:I63)-I64</f>
        <v/>
      </c>
      <c r="J11" s="57">
        <f>SUM(J12:J28,J30:J36,J38:J47,J49:J52,J54:J60,J62:J63)-J64</f>
        <v/>
      </c>
      <c r="K11" s="57">
        <f>SUM(K12:K28,K30:K36,K38:K47,K49:K52,K54:K60,K62:K63)-K64</f>
        <v/>
      </c>
      <c r="L11" s="57">
        <f>SUM(L12:L28,L30:L36,L38:L47,L49:L52,L54:L60,L62:L63)-L64</f>
        <v/>
      </c>
      <c r="M11" s="57">
        <f>SUM(M12:M28,M30:M36,M38:M47,M49:M52,M54:M60,M62:M63)-M64</f>
        <v/>
      </c>
      <c r="N11" s="57">
        <f>SUM(N12:N28,N30:N36,N38:N47,N49:N52,N54:N60,N62:N63)-N64</f>
        <v/>
      </c>
      <c r="O11" s="57">
        <f>SUM(O12:O28,O30:O36,O38:O47,O49:O52,O54:O60,O62:O63)-O64</f>
        <v/>
      </c>
      <c r="P11" s="57">
        <f>SUM(P12:P28,P30:P36,P38:P47,P49:P52,P54:P60,P62:P63)-P64</f>
        <v/>
      </c>
      <c r="Q11" s="57">
        <f>SUM(Q12:Q28,Q30:Q36,Q38:Q47,Q49:Q52,Q54:Q60,Q62:Q63)-Q64</f>
        <v/>
      </c>
      <c r="R11" s="57">
        <f>SUM(R12:R28,R30:R36,R38:R47,R49:R52,R54:R60,R62:R63)-R64</f>
        <v/>
      </c>
      <c r="S11" s="57">
        <f>SUM(S12:S28,S30:S36,S38:S47,S49:S52,S54:S60,S62:S63)-S64</f>
        <v/>
      </c>
      <c r="T11" s="57">
        <f>SUM(T12:T28,T30:T36,T38:T47,T49:T52,T54:T60,T62:T63)-T64</f>
        <v/>
      </c>
      <c r="U11" s="57">
        <f>SUM(U12:U28,U30:U36,U38:U47,U49:U52,U54:U60,U62:U63)-U64</f>
        <v/>
      </c>
      <c r="V11" s="57">
        <f>SUM(V12:V28,V30:V36,V38:V47,V49:V52,V54:V60,V62:V63)-V64</f>
        <v/>
      </c>
      <c r="W11" s="57">
        <f>SUM(W12:W28,W30:W36,W38:W47,W49:W52,W54:W60,W62:W63)-W64</f>
        <v/>
      </c>
      <c r="X11" s="57">
        <f>SUM(X12:X28,X30:X36,X38:X47,X49:X52,X54:X60,X62:X63)-X64</f>
        <v/>
      </c>
      <c r="Y11" s="57">
        <f>SUM(Y12:Y28,Y30:Y36,Y38:Y47,Y49:Y52,Y54:Y60,Y62:Y63)-Y64</f>
        <v/>
      </c>
      <c r="Z11" s="57">
        <f>SUM(Z12:Z28,Z30:Z36,Z38:Z47,Z49:Z52,Z54:Z60,Z62:Z63)-Z64</f>
        <v/>
      </c>
      <c r="AA11" s="57">
        <f>SUM(AA12:AA28,AA30:AA36,AA38:AA47,AA49:AA52,AA54:AA60,AA62:AA63)-AA64</f>
        <v/>
      </c>
      <c r="AB11" s="57">
        <f>SUM(AB12:AB28,AB30:AB36,AB38:AB47,AB49:AB52,AB54:AB60,AB62:AB63)-AB64</f>
        <v/>
      </c>
      <c r="AC11" s="57">
        <f>SUM(AC12:AC28,AC30:AC36,AC38:AC47,AC49:AC52,AC54:AC60,AC62:AC63)-AC64</f>
        <v/>
      </c>
      <c r="AD11" s="57">
        <f>SUM(AD12:AD28,AD30:AD36,AD38:AD47,AD49:AD52,AD54:AD60,AD62:AD63)-AD64</f>
        <v/>
      </c>
      <c r="AE11" s="57">
        <f>SUM(AE12:AE28,AE30:AE36,AE38:AE47,AE49:AE52,AE54:AE60,AE62:AE63)-AE64</f>
        <v/>
      </c>
    </row>
    <row r="12" ht="19.5" customFormat="1" customHeight="1" s="2">
      <c r="A12" s="60" t="inlineStr">
        <is>
          <t>本州中區</t>
        </is>
      </c>
      <c r="B12" s="60" t="inlineStr">
        <is>
          <t>東京</t>
        </is>
      </c>
      <c r="C12" s="57">
        <f>SUMIF($F$3:$M$3,"價額",F12:M12)+N12-O12</f>
        <v/>
      </c>
      <c r="D12" s="57">
        <f>SUMIF($P$4:$AA$4,"價額",P12:AA12)-AD12</f>
        <v/>
      </c>
      <c r="E12" s="57">
        <f>SUMIF($F$3:$M$3,"價額",F12:M12)+N12+SUMIF($P$4:$AA$4,"價額",P12:AA12)-AE12</f>
        <v/>
      </c>
      <c r="F12" s="58" t="n">
        <v>870317</v>
      </c>
      <c r="G12" s="58" t="n">
        <v>3868064</v>
      </c>
      <c r="H12" s="58" t="n">
        <v>198821</v>
      </c>
      <c r="I12" s="58" t="n">
        <v>390677</v>
      </c>
      <c r="J12" s="58" t="n">
        <v>1147539</v>
      </c>
      <c r="K12" s="58" t="n">
        <v>2186550</v>
      </c>
      <c r="L12" s="58" t="n">
        <v>150640</v>
      </c>
      <c r="M12" s="58" t="n">
        <v>6076</v>
      </c>
      <c r="N12" s="58" t="n">
        <v>20496</v>
      </c>
      <c r="O12" s="58" t="n">
        <v>6471863</v>
      </c>
      <c r="P12" s="58" t="n">
        <v>84498</v>
      </c>
      <c r="Q12" s="58" t="n">
        <v>452053</v>
      </c>
      <c r="R12" s="58" t="n">
        <v>17142</v>
      </c>
      <c r="S12" s="58" t="n">
        <v>137097</v>
      </c>
      <c r="T12" s="58" t="n">
        <v>10312</v>
      </c>
      <c r="U12" s="58" t="n">
        <v>19605</v>
      </c>
      <c r="V12" s="58" t="n">
        <v>5665</v>
      </c>
      <c r="W12" s="58" t="n">
        <v>16995</v>
      </c>
      <c r="X12" s="58" t="n">
        <v>1338</v>
      </c>
      <c r="Y12" s="58" t="n">
        <v>614</v>
      </c>
      <c r="Z12" s="58" t="n">
        <v>145</v>
      </c>
      <c r="AA12" s="58" t="n">
        <v>87</v>
      </c>
      <c r="AB12" s="58" t="n">
        <v>472272</v>
      </c>
      <c r="AC12" s="58" t="n">
        <v>154179</v>
      </c>
      <c r="AD12" s="58" t="n">
        <v>626451</v>
      </c>
      <c r="AE12" s="58" t="n">
        <v>7098314</v>
      </c>
    </row>
    <row r="13" ht="19.5" customFormat="1" customHeight="1" s="2">
      <c r="A13" s="60" t="inlineStr">
        <is>
          <t>本州中區</t>
        </is>
      </c>
      <c r="B13" s="60" t="inlineStr">
        <is>
          <t>神奈川</t>
        </is>
      </c>
      <c r="C13" s="57">
        <f>SUMIF($F$3:$M$3,"價額",F13:M13)+N13-O13</f>
        <v/>
      </c>
      <c r="D13" s="57">
        <f>SUMIF($P$4:$AA$4,"價額",P13:AA13)-AD13</f>
        <v/>
      </c>
      <c r="E13" s="57">
        <f>SUMIF($F$3:$M$3,"價額",F13:M13)+N13+SUMIF($P$4:$AA$4,"價額",P13:AA13)-AE13</f>
        <v/>
      </c>
      <c r="F13" s="58" t="n">
        <v>99934</v>
      </c>
      <c r="G13" s="58" t="n">
        <v>361231</v>
      </c>
      <c r="H13" s="58" t="n">
        <v>110</v>
      </c>
      <c r="I13" s="58" t="n">
        <v>154</v>
      </c>
      <c r="J13" s="58" t="n">
        <v>5737</v>
      </c>
      <c r="K13" s="58" t="n">
        <v>5478</v>
      </c>
      <c r="L13" s="58" t="n"/>
      <c r="M13" s="58" t="n"/>
      <c r="N13" s="58" t="n"/>
      <c r="O13" s="58" t="n">
        <v>366863</v>
      </c>
      <c r="P13" s="58" t="n">
        <v>200</v>
      </c>
      <c r="Q13" s="58" t="n">
        <v>1000</v>
      </c>
      <c r="R13" s="58" t="n">
        <v>100</v>
      </c>
      <c r="S13" s="58" t="n">
        <v>500</v>
      </c>
      <c r="T13" s="58" t="n"/>
      <c r="U13" s="58" t="n"/>
      <c r="V13" s="58" t="n"/>
      <c r="W13" s="58" t="n"/>
      <c r="X13" s="58" t="n"/>
      <c r="Y13" s="58" t="n"/>
      <c r="Z13" s="58" t="n"/>
      <c r="AA13" s="58" t="n"/>
      <c r="AB13" s="58" t="n">
        <v>1000</v>
      </c>
      <c r="AC13" s="58" t="n">
        <v>500</v>
      </c>
      <c r="AD13" s="58" t="n">
        <v>1500</v>
      </c>
      <c r="AE13" s="58" t="n">
        <v>368363</v>
      </c>
    </row>
    <row r="14" ht="19.5" customFormat="1" customHeight="1" s="2">
      <c r="A14" s="60" t="inlineStr">
        <is>
          <t>本州中區</t>
        </is>
      </c>
      <c r="B14" s="60" t="inlineStr">
        <is>
          <t>埼玉</t>
        </is>
      </c>
      <c r="C14" s="57">
        <f>SUMIF($F$3:$M$3,"價額",F14:M14)+N14-O14</f>
        <v/>
      </c>
      <c r="D14" s="57">
        <f>SUMIF($P$4:$AA$4,"價額",P14:AA14)-AD14</f>
        <v/>
      </c>
      <c r="E14" s="57">
        <f>SUMIF($F$3:$M$3,"價額",F14:M14)+N14+SUMIF($P$4:$AA$4,"價額",P14:AA14)-AE14</f>
        <v/>
      </c>
      <c r="F14" s="58" t="n">
        <v>866291</v>
      </c>
      <c r="G14" s="58" t="n">
        <v>3688752</v>
      </c>
      <c r="H14" s="58" t="n">
        <v>461826</v>
      </c>
      <c r="I14" s="58" t="n">
        <v>716338</v>
      </c>
      <c r="J14" s="58" t="n">
        <v>10193990</v>
      </c>
      <c r="K14" s="58" t="n">
        <v>7134653</v>
      </c>
      <c r="L14" s="58" t="n"/>
      <c r="M14" s="58" t="n"/>
      <c r="N14" s="58" t="n"/>
      <c r="O14" s="58" t="n">
        <v>11539743</v>
      </c>
      <c r="P14" s="58" t="n">
        <v>29415</v>
      </c>
      <c r="Q14" s="58" t="n">
        <v>35897</v>
      </c>
      <c r="R14" s="58" t="n">
        <v>52</v>
      </c>
      <c r="S14" s="58" t="n">
        <v>520</v>
      </c>
      <c r="T14" s="58" t="n"/>
      <c r="U14" s="58" t="n"/>
      <c r="V14" s="58" t="n">
        <v>7700</v>
      </c>
      <c r="W14" s="58" t="n">
        <v>7700</v>
      </c>
      <c r="X14" s="58" t="n">
        <v>78505</v>
      </c>
      <c r="Y14" s="58" t="n">
        <v>62128</v>
      </c>
      <c r="Z14" s="58" t="n">
        <v>22228</v>
      </c>
      <c r="AA14" s="58" t="n">
        <v>18320</v>
      </c>
      <c r="AB14" s="58" t="n">
        <v>98025</v>
      </c>
      <c r="AC14" s="58" t="n">
        <v>26540</v>
      </c>
      <c r="AD14" s="58" t="n">
        <v>124565</v>
      </c>
      <c r="AE14" s="58" t="n">
        <v>11664308</v>
      </c>
    </row>
    <row r="15" ht="19.5" customFormat="1" customHeight="1" s="2">
      <c r="A15" s="60" t="inlineStr">
        <is>
          <t>本州中區</t>
        </is>
      </c>
      <c r="B15" s="60" t="inlineStr">
        <is>
          <t>千葉</t>
        </is>
      </c>
      <c r="C15" s="57">
        <f>SUMIF($F$3:$M$3,"價額",F15:M15)+N15-O15</f>
        <v/>
      </c>
      <c r="D15" s="57">
        <f>SUMIF($P$4:$AA$4,"價額",P15:AA15)-AD15</f>
        <v/>
      </c>
      <c r="E15" s="57">
        <f>SUMIF($F$3:$M$3,"價額",F15:M15)+N15+SUMIF($P$4:$AA$4,"價額",P15:AA15)-AE15</f>
        <v/>
      </c>
      <c r="F15" s="58" t="n">
        <v>10440</v>
      </c>
      <c r="G15" s="58" t="n">
        <v>43183</v>
      </c>
      <c r="H15" s="58" t="n">
        <v>3401</v>
      </c>
      <c r="I15" s="58" t="n">
        <v>6984</v>
      </c>
      <c r="J15" s="58" t="n">
        <v>426990</v>
      </c>
      <c r="K15" s="58" t="n">
        <v>350222</v>
      </c>
      <c r="L15" s="58" t="n"/>
      <c r="M15" s="58" t="n"/>
      <c r="N15" s="58" t="n"/>
      <c r="O15" s="58" t="n">
        <v>400389</v>
      </c>
      <c r="P15" s="58" t="n">
        <v>128</v>
      </c>
      <c r="Q15" s="58" t="n">
        <v>508</v>
      </c>
      <c r="R15" s="58" t="n">
        <v>30</v>
      </c>
      <c r="S15" s="58" t="n">
        <v>306</v>
      </c>
      <c r="T15" s="58" t="n">
        <v>14</v>
      </c>
      <c r="U15" s="58" t="n">
        <v>33</v>
      </c>
      <c r="V15" s="58" t="n">
        <v>33</v>
      </c>
      <c r="W15" s="58" t="n">
        <v>96</v>
      </c>
      <c r="X15" s="58" t="n"/>
      <c r="Y15" s="58" t="n"/>
      <c r="Z15" s="58" t="n">
        <v>54</v>
      </c>
      <c r="AA15" s="58" t="n">
        <v>33</v>
      </c>
      <c r="AB15" s="58" t="n">
        <v>541</v>
      </c>
      <c r="AC15" s="58" t="n">
        <v>435</v>
      </c>
      <c r="AD15" s="58" t="n">
        <v>976</v>
      </c>
      <c r="AE15" s="58" t="n">
        <v>401365</v>
      </c>
    </row>
    <row r="16" ht="19.5" customFormat="1" customHeight="1" s="2">
      <c r="A16" s="60" t="inlineStr">
        <is>
          <t>本州中區</t>
        </is>
      </c>
      <c r="B16" s="60" t="inlineStr">
        <is>
          <t>茨城</t>
        </is>
      </c>
      <c r="C16" s="57">
        <f>SUMIF($F$3:$M$3,"價額",F16:M16)+N16-O16</f>
        <v/>
      </c>
      <c r="D16" s="57">
        <f>SUMIF($P$4:$AA$4,"價額",P16:AA16)-AD16</f>
        <v/>
      </c>
      <c r="E16" s="57">
        <f>SUMIF($F$3:$M$3,"價額",F16:M16)+N16+SUMIF($P$4:$AA$4,"價額",P16:AA16)-AE16</f>
        <v/>
      </c>
      <c r="F16" s="58" t="n">
        <v>18260</v>
      </c>
      <c r="G16" s="58" t="n">
        <v>180702</v>
      </c>
      <c r="H16" s="58" t="n">
        <v>6838</v>
      </c>
      <c r="I16" s="58" t="n">
        <v>17054</v>
      </c>
      <c r="J16" s="58" t="n">
        <v>256031</v>
      </c>
      <c r="K16" s="58" t="n">
        <v>313884</v>
      </c>
      <c r="L16" s="58" t="n">
        <v>3000</v>
      </c>
      <c r="M16" s="58" t="n">
        <v>5233</v>
      </c>
      <c r="N16" s="58" t="n"/>
      <c r="O16" s="58" t="n">
        <v>516873</v>
      </c>
      <c r="P16" s="58" t="n">
        <v>10</v>
      </c>
      <c r="Q16" s="58" t="n">
        <v>50</v>
      </c>
      <c r="R16" s="58" t="n">
        <v>124</v>
      </c>
      <c r="S16" s="58" t="n">
        <v>381</v>
      </c>
      <c r="T16" s="58" t="n">
        <v>35</v>
      </c>
      <c r="U16" s="58" t="n">
        <v>70</v>
      </c>
      <c r="V16" s="58" t="n">
        <v>30</v>
      </c>
      <c r="W16" s="58" t="n">
        <v>90</v>
      </c>
      <c r="X16" s="58" t="n"/>
      <c r="Y16" s="58" t="n"/>
      <c r="Z16" s="58" t="n">
        <v>1360</v>
      </c>
      <c r="AA16" s="58" t="n">
        <v>1127</v>
      </c>
      <c r="AB16" s="58" t="n">
        <v>120</v>
      </c>
      <c r="AC16" s="58" t="n">
        <v>1598</v>
      </c>
      <c r="AD16" s="58" t="n">
        <v>1718</v>
      </c>
      <c r="AE16" s="58" t="n">
        <v>518591</v>
      </c>
    </row>
    <row r="17" ht="19.5" customFormat="1" customHeight="1" s="2">
      <c r="A17" s="60" t="inlineStr">
        <is>
          <t>本州中區</t>
        </is>
      </c>
      <c r="B17" s="60" t="inlineStr">
        <is>
          <t>栃木</t>
        </is>
      </c>
      <c r="C17" s="57">
        <f>SUMIF($F$3:$M$3,"價額",F17:M17)+N17-O17</f>
        <v/>
      </c>
      <c r="D17" s="57">
        <f>SUMIF($P$4:$AA$4,"價額",P17:AA17)-AD17</f>
        <v/>
      </c>
      <c r="E17" s="57">
        <f>SUMIF($F$3:$M$3,"價額",F17:M17)+N17+SUMIF($P$4:$AA$4,"價額",P17:AA17)-AE17</f>
        <v/>
      </c>
      <c r="F17" s="58" t="n">
        <v>158249</v>
      </c>
      <c r="G17" s="58" t="n">
        <v>1464439</v>
      </c>
      <c r="H17" s="58" t="n">
        <v>1968270</v>
      </c>
      <c r="I17" s="58" t="n">
        <v>3368425</v>
      </c>
      <c r="J17" s="58" t="n">
        <v>4570677</v>
      </c>
      <c r="K17" s="58" t="n">
        <v>3985673</v>
      </c>
      <c r="L17" s="58" t="n">
        <v>287529</v>
      </c>
      <c r="M17" s="58" t="n">
        <v>325180</v>
      </c>
      <c r="N17" s="58" t="n">
        <v>20780</v>
      </c>
      <c r="O17" s="58" t="n">
        <v>9164497</v>
      </c>
      <c r="P17" s="58" t="n">
        <v>430</v>
      </c>
      <c r="Q17" s="58" t="n">
        <v>2446</v>
      </c>
      <c r="R17" s="58" t="n">
        <v>1699</v>
      </c>
      <c r="S17" s="58" t="n">
        <v>19198</v>
      </c>
      <c r="T17" s="58" t="n">
        <v>4480</v>
      </c>
      <c r="U17" s="58" t="n">
        <v>5734</v>
      </c>
      <c r="V17" s="58" t="n">
        <v>206750</v>
      </c>
      <c r="W17" s="58" t="n">
        <v>235693</v>
      </c>
      <c r="X17" s="58" t="n"/>
      <c r="Y17" s="58" t="n"/>
      <c r="Z17" s="58" t="n">
        <v>98459</v>
      </c>
      <c r="AA17" s="58" t="n">
        <v>49820</v>
      </c>
      <c r="AB17" s="58" t="n">
        <v>8180</v>
      </c>
      <c r="AC17" s="58" t="n">
        <v>304711</v>
      </c>
      <c r="AD17" s="58" t="n">
        <v>312891</v>
      </c>
      <c r="AE17" s="58" t="n">
        <v>9477388</v>
      </c>
    </row>
    <row r="18" ht="19.5" customFormat="1" customHeight="1" s="2">
      <c r="A18" s="60" t="inlineStr">
        <is>
          <t>本州中區</t>
        </is>
      </c>
      <c r="B18" s="60" t="inlineStr">
        <is>
          <t>群馬</t>
        </is>
      </c>
      <c r="C18" s="57">
        <f>SUMIF($F$3:$M$3,"價額",F18:M18)+N18-O18</f>
        <v/>
      </c>
      <c r="D18" s="57">
        <f>SUMIF($P$4:$AA$4,"價額",P18:AA18)-AD18</f>
        <v/>
      </c>
      <c r="E18" s="57">
        <f>SUMIF($F$3:$M$3,"價額",F18:M18)+N18+SUMIF($P$4:$AA$4,"價額",P18:AA18)-AE18</f>
        <v/>
      </c>
      <c r="F18" s="58" t="n">
        <v>1760915</v>
      </c>
      <c r="G18" s="58" t="n">
        <v>8615952</v>
      </c>
      <c r="H18" s="58" t="n">
        <v>1153004</v>
      </c>
      <c r="I18" s="58" t="n">
        <v>3682168</v>
      </c>
      <c r="J18" s="58" t="n">
        <v>451596</v>
      </c>
      <c r="K18" s="58" t="n">
        <v>653909</v>
      </c>
      <c r="L18" s="58" t="n">
        <v>200</v>
      </c>
      <c r="M18" s="58" t="n">
        <v>140</v>
      </c>
      <c r="N18" s="58" t="n">
        <v>3360</v>
      </c>
      <c r="O18" s="58" t="n">
        <v>12955529</v>
      </c>
      <c r="P18" s="58" t="n">
        <v>281</v>
      </c>
      <c r="Q18" s="58" t="n">
        <v>1469</v>
      </c>
      <c r="R18" s="58" t="n">
        <v>96226</v>
      </c>
      <c r="S18" s="58" t="n">
        <v>511118</v>
      </c>
      <c r="T18" s="58" t="n">
        <v>120</v>
      </c>
      <c r="U18" s="58" t="n">
        <v>535</v>
      </c>
      <c r="V18" s="58" t="n">
        <v>997750</v>
      </c>
      <c r="W18" s="58" t="n">
        <v>2777107</v>
      </c>
      <c r="X18" s="58" t="n">
        <v>8</v>
      </c>
      <c r="Y18" s="58" t="n">
        <v>6</v>
      </c>
      <c r="Z18" s="58" t="n">
        <v>112292</v>
      </c>
      <c r="AA18" s="58" t="n">
        <v>100568</v>
      </c>
      <c r="AB18" s="58" t="n">
        <v>2010</v>
      </c>
      <c r="AC18" s="58" t="n">
        <v>3388793</v>
      </c>
      <c r="AD18" s="58" t="n">
        <v>3390803</v>
      </c>
      <c r="AE18" s="58" t="n">
        <v>16346332</v>
      </c>
    </row>
    <row r="19" ht="19.5" customFormat="1" customHeight="1" s="2">
      <c r="A19" s="60" t="inlineStr">
        <is>
          <t>本州中區</t>
        </is>
      </c>
      <c r="B19" s="60" t="inlineStr">
        <is>
          <t>長野</t>
        </is>
      </c>
      <c r="C19" s="57">
        <f>SUMIF($F$3:$M$3,"價額",F19:M19)+N19-O19</f>
        <v/>
      </c>
      <c r="D19" s="57">
        <f>SUMIF($P$4:$AA$4,"價額",P19:AA19)-AD19</f>
        <v/>
      </c>
      <c r="E19" s="57">
        <f>SUMIF($F$3:$M$3,"價額",F19:M19)+N19+SUMIF($P$4:$AA$4,"價額",P19:AA19)-AE19</f>
        <v/>
      </c>
      <c r="F19" s="58" t="n">
        <v>60792</v>
      </c>
      <c r="G19" s="58" t="n">
        <v>488430</v>
      </c>
      <c r="H19" s="58" t="n">
        <v>3543</v>
      </c>
      <c r="I19" s="58" t="n">
        <v>9168</v>
      </c>
      <c r="J19" s="58" t="n">
        <v>89137</v>
      </c>
      <c r="K19" s="58" t="n">
        <v>75430</v>
      </c>
      <c r="L19" s="58" t="n">
        <v>19652</v>
      </c>
      <c r="M19" s="58" t="n">
        <v>17762</v>
      </c>
      <c r="N19" s="58" t="n">
        <v>1341</v>
      </c>
      <c r="O19" s="58" t="n">
        <v>592131</v>
      </c>
      <c r="P19" s="58" t="n">
        <v>540</v>
      </c>
      <c r="Q19" s="58" t="n">
        <v>3608</v>
      </c>
      <c r="R19" s="58" t="n">
        <v>909</v>
      </c>
      <c r="S19" s="58" t="n">
        <v>8690</v>
      </c>
      <c r="T19" s="58" t="n"/>
      <c r="U19" s="58" t="n"/>
      <c r="V19" s="58" t="n">
        <v>2</v>
      </c>
      <c r="W19" s="58" t="n">
        <v>6</v>
      </c>
      <c r="X19" s="58" t="n"/>
      <c r="Y19" s="58" t="n"/>
      <c r="Z19" s="58" t="n">
        <v>55</v>
      </c>
      <c r="AA19" s="58" t="n">
        <v>50</v>
      </c>
      <c r="AB19" s="58" t="n">
        <v>3608</v>
      </c>
      <c r="AC19" s="58" t="n">
        <v>8746</v>
      </c>
      <c r="AD19" s="58" t="n">
        <v>12354</v>
      </c>
      <c r="AE19" s="58" t="n">
        <v>604485</v>
      </c>
    </row>
    <row r="20" ht="19.5" customFormat="1" customHeight="1" s="2">
      <c r="A20" s="60" t="inlineStr">
        <is>
          <t>本州中區</t>
        </is>
      </c>
      <c r="B20" s="60" t="inlineStr">
        <is>
          <t>山梨</t>
        </is>
      </c>
      <c r="C20" s="57">
        <f>SUMIF($F$3:$M$3,"價額",F20:M20)+N20-O20</f>
        <v/>
      </c>
      <c r="D20" s="57">
        <f>SUMIF($P$4:$AA$4,"價額",P20:AA20)-AD20</f>
        <v/>
      </c>
      <c r="E20" s="57">
        <f>SUMIF($F$3:$M$3,"價額",F20:M20)+N20+SUMIF($P$4:$AA$4,"價額",P20:AA20)-AE20</f>
        <v/>
      </c>
      <c r="F20" s="58" t="n">
        <v>788934</v>
      </c>
      <c r="G20" s="58" t="n">
        <v>3933174</v>
      </c>
      <c r="H20" s="58" t="n">
        <v>9065</v>
      </c>
      <c r="I20" s="58" t="n">
        <v>9860</v>
      </c>
      <c r="J20" s="58" t="n">
        <v>11550</v>
      </c>
      <c r="K20" s="58" t="n">
        <v>8634</v>
      </c>
      <c r="L20" s="58" t="n"/>
      <c r="M20" s="58" t="n"/>
      <c r="N20" s="58" t="n"/>
      <c r="O20" s="58" t="n">
        <v>3951668</v>
      </c>
      <c r="P20" s="58" t="n"/>
      <c r="Q20" s="58" t="n"/>
      <c r="R20" s="58" t="n">
        <v>18</v>
      </c>
      <c r="S20" s="58" t="n">
        <v>90</v>
      </c>
      <c r="T20" s="58" t="n"/>
      <c r="U20" s="58" t="n"/>
      <c r="V20" s="58" t="n">
        <v>33</v>
      </c>
      <c r="W20" s="58" t="n">
        <v>132</v>
      </c>
      <c r="X20" s="58" t="n"/>
      <c r="Y20" s="58" t="n"/>
      <c r="Z20" s="58" t="n"/>
      <c r="AA20" s="58" t="n"/>
      <c r="AB20" s="58" t="n"/>
      <c r="AC20" s="58" t="n">
        <v>222</v>
      </c>
      <c r="AD20" s="58" t="n">
        <v>222</v>
      </c>
      <c r="AE20" s="58" t="n">
        <v>3951890</v>
      </c>
    </row>
    <row r="21" ht="19.5" customFormat="1" customHeight="1" s="2">
      <c r="A21" s="60" t="inlineStr">
        <is>
          <t>本州中區</t>
        </is>
      </c>
      <c r="B21" s="60" t="inlineStr">
        <is>
          <t>静岡</t>
        </is>
      </c>
      <c r="C21" s="57">
        <f>SUMIF($F$3:$M$3,"價額",F21:M21)+N21-O21</f>
        <v/>
      </c>
      <c r="D21" s="57">
        <f>SUMIF($P$4:$AA$4,"價額",P21:AA21)-AD21</f>
        <v/>
      </c>
      <c r="E21" s="57">
        <f>SUMIF($F$3:$M$3,"價額",F21:M21)+N21+SUMIF($P$4:$AA$4,"價額",P21:AA21)-AE21</f>
        <v/>
      </c>
      <c r="F21" s="58" t="n">
        <v>4031</v>
      </c>
      <c r="G21" s="58" t="n">
        <v>49058</v>
      </c>
      <c r="H21" s="58" t="n">
        <v>430038</v>
      </c>
      <c r="I21" s="58" t="n">
        <v>445289</v>
      </c>
      <c r="J21" s="58" t="n">
        <v>3887125</v>
      </c>
      <c r="K21" s="58" t="n">
        <v>3094514</v>
      </c>
      <c r="L21" s="58" t="n"/>
      <c r="M21" s="58" t="n"/>
      <c r="N21" s="58" t="n">
        <v>253620</v>
      </c>
      <c r="O21" s="58" t="n">
        <v>3842481</v>
      </c>
      <c r="P21" s="58" t="n">
        <v>42</v>
      </c>
      <c r="Q21" s="58" t="n">
        <v>330</v>
      </c>
      <c r="R21" s="58" t="n">
        <v>20</v>
      </c>
      <c r="S21" s="58" t="n">
        <v>248</v>
      </c>
      <c r="T21" s="58" t="n">
        <v>15</v>
      </c>
      <c r="U21" s="58" t="n">
        <v>35</v>
      </c>
      <c r="V21" s="58" t="n">
        <v>23</v>
      </c>
      <c r="W21" s="58" t="n">
        <v>72</v>
      </c>
      <c r="X21" s="58" t="n"/>
      <c r="Y21" s="58" t="n"/>
      <c r="Z21" s="58" t="n">
        <v>9635</v>
      </c>
      <c r="AA21" s="58" t="n">
        <v>6182</v>
      </c>
      <c r="AB21" s="58" t="n">
        <v>365</v>
      </c>
      <c r="AC21" s="58" t="n">
        <v>6502</v>
      </c>
      <c r="AD21" s="58" t="n">
        <v>6867</v>
      </c>
      <c r="AE21" s="58" t="n">
        <v>3849348</v>
      </c>
    </row>
    <row r="22" ht="19.5" customFormat="1" customHeight="1" s="2">
      <c r="A22" s="60" t="inlineStr">
        <is>
          <t>本州中區</t>
        </is>
      </c>
      <c r="B22" s="60" t="inlineStr">
        <is>
          <t>愛知</t>
        </is>
      </c>
      <c r="C22" s="57">
        <f>SUMIF($F$3:$M$3,"價額",F22:M22)+N22-O22</f>
        <v/>
      </c>
      <c r="D22" s="57">
        <f>SUMIF($P$4:$AA$4,"價額",P22:AA22)-AD22</f>
        <v/>
      </c>
      <c r="E22" s="57">
        <f>SUMIF($F$3:$M$3,"價額",F22:M22)+N22+SUMIF($P$4:$AA$4,"價額",P22:AA22)-AE22</f>
        <v/>
      </c>
      <c r="F22" s="58" t="n">
        <v>80177</v>
      </c>
      <c r="G22" s="58" t="n">
        <v>862934</v>
      </c>
      <c r="H22" s="58" t="n">
        <v>1046821</v>
      </c>
      <c r="I22" s="58" t="n">
        <v>1979335</v>
      </c>
      <c r="J22" s="58" t="n">
        <v>35759526</v>
      </c>
      <c r="K22" s="58" t="n">
        <v>16551156</v>
      </c>
      <c r="L22" s="58" t="n">
        <v>194</v>
      </c>
      <c r="M22" s="58" t="n">
        <v>332</v>
      </c>
      <c r="N22" s="58" t="n">
        <v>184923</v>
      </c>
      <c r="O22" s="58" t="n">
        <v>19578680</v>
      </c>
      <c r="P22" s="58" t="n">
        <v>5983</v>
      </c>
      <c r="Q22" s="58" t="n">
        <v>20381</v>
      </c>
      <c r="R22" s="58" t="n">
        <v>7815</v>
      </c>
      <c r="S22" s="58" t="n">
        <v>65161</v>
      </c>
      <c r="T22" s="58" t="n">
        <v>21953</v>
      </c>
      <c r="U22" s="58" t="n">
        <v>29362</v>
      </c>
      <c r="V22" s="58" t="n">
        <v>1250</v>
      </c>
      <c r="W22" s="58" t="n">
        <v>5125</v>
      </c>
      <c r="X22" s="58" t="n">
        <v>20185</v>
      </c>
      <c r="Y22" s="58" t="n">
        <v>18756</v>
      </c>
      <c r="Z22" s="58" t="n">
        <v>375</v>
      </c>
      <c r="AA22" s="58" t="n">
        <v>506</v>
      </c>
      <c r="AB22" s="58" t="n">
        <v>68499</v>
      </c>
      <c r="AC22" s="58" t="n">
        <v>70792</v>
      </c>
      <c r="AD22" s="58" t="n">
        <v>139291</v>
      </c>
      <c r="AE22" s="58" t="n">
        <v>19717971</v>
      </c>
    </row>
    <row r="23" ht="19.5" customFormat="1" customHeight="1" s="2">
      <c r="A23" s="60" t="inlineStr">
        <is>
          <t>本州中區</t>
        </is>
      </c>
      <c r="B23" s="60" t="inlineStr">
        <is>
          <t>三重</t>
        </is>
      </c>
      <c r="C23" s="57">
        <f>SUMIF($F$3:$M$3,"價額",F23:M23)+N23-O23</f>
        <v/>
      </c>
      <c r="D23" s="57">
        <f>SUMIF($P$4:$AA$4,"價額",P23:AA23)-AD23</f>
        <v/>
      </c>
      <c r="E23" s="57">
        <f>SUMIF($F$3:$M$3,"價額",F23:M23)+N23+SUMIF($P$4:$AA$4,"價額",P23:AA23)-AE23</f>
        <v/>
      </c>
      <c r="F23" s="58" t="n">
        <v>18880</v>
      </c>
      <c r="G23" s="58" t="n">
        <v>156849</v>
      </c>
      <c r="H23" s="58" t="n">
        <v>81836</v>
      </c>
      <c r="I23" s="58" t="n">
        <v>137239</v>
      </c>
      <c r="J23" s="58" t="n">
        <v>9107265</v>
      </c>
      <c r="K23" s="58" t="n">
        <v>5821516</v>
      </c>
      <c r="L23" s="58" t="n">
        <v>4244</v>
      </c>
      <c r="M23" s="58" t="n">
        <v>10621</v>
      </c>
      <c r="N23" s="58" t="n">
        <v>44585</v>
      </c>
      <c r="O23" s="58" t="n">
        <v>6170810</v>
      </c>
      <c r="P23" s="58" t="n"/>
      <c r="Q23" s="58" t="n"/>
      <c r="R23" s="58" t="n"/>
      <c r="S23" s="58" t="n"/>
      <c r="T23" s="58" t="n">
        <v>22</v>
      </c>
      <c r="U23" s="58" t="n">
        <v>66</v>
      </c>
      <c r="V23" s="58" t="n">
        <v>879</v>
      </c>
      <c r="W23" s="58" t="n">
        <v>2705</v>
      </c>
      <c r="X23" s="58" t="n"/>
      <c r="Y23" s="58" t="n"/>
      <c r="Z23" s="58" t="n"/>
      <c r="AA23" s="58" t="n"/>
      <c r="AB23" s="58" t="n">
        <v>66</v>
      </c>
      <c r="AC23" s="58" t="n">
        <v>2705</v>
      </c>
      <c r="AD23" s="58" t="n">
        <v>2771</v>
      </c>
      <c r="AE23" s="58" t="n">
        <v>6173581</v>
      </c>
    </row>
    <row r="24" ht="19.5" customFormat="1" customHeight="1" s="2">
      <c r="A24" s="60" t="inlineStr">
        <is>
          <t>本州中區</t>
        </is>
      </c>
      <c r="B24" s="60" t="inlineStr">
        <is>
          <t>岐阜</t>
        </is>
      </c>
      <c r="C24" s="57">
        <f>SUMIF($F$3:$M$3,"價額",F24:M24)+N24-O24</f>
        <v/>
      </c>
      <c r="D24" s="57">
        <f>SUMIF($P$4:$AA$4,"價額",P24:AA24)-AD24</f>
        <v/>
      </c>
      <c r="E24" s="57">
        <f>SUMIF($F$3:$M$3,"價額",F24:M24)+N24+SUMIF($P$4:$AA$4,"價額",P24:AA24)-AE24</f>
        <v/>
      </c>
      <c r="F24" s="58" t="n">
        <v>320568</v>
      </c>
      <c r="G24" s="58" t="n">
        <v>2865451</v>
      </c>
      <c r="H24" s="58" t="n">
        <v>532146</v>
      </c>
      <c r="I24" s="58" t="n">
        <v>1199645</v>
      </c>
      <c r="J24" s="58" t="n">
        <v>1671267</v>
      </c>
      <c r="K24" s="58" t="n">
        <v>1491018</v>
      </c>
      <c r="L24" s="58" t="n">
        <v>1640</v>
      </c>
      <c r="M24" s="58" t="n">
        <v>1440</v>
      </c>
      <c r="N24" s="58" t="n">
        <v>2580</v>
      </c>
      <c r="O24" s="58" t="n">
        <v>5560134</v>
      </c>
      <c r="P24" s="58" t="n">
        <v>30</v>
      </c>
      <c r="Q24" s="58" t="n">
        <v>150</v>
      </c>
      <c r="R24" s="58" t="n">
        <v>15</v>
      </c>
      <c r="S24" s="58" t="n">
        <v>90</v>
      </c>
      <c r="T24" s="58" t="n">
        <v>106</v>
      </c>
      <c r="U24" s="58" t="n">
        <v>839</v>
      </c>
      <c r="V24" s="58" t="n"/>
      <c r="W24" s="58" t="n"/>
      <c r="X24" s="58" t="n"/>
      <c r="Y24" s="58" t="n"/>
      <c r="Z24" s="58" t="n"/>
      <c r="AA24" s="58" t="n"/>
      <c r="AB24" s="58" t="n">
        <v>989</v>
      </c>
      <c r="AC24" s="58" t="n">
        <v>90</v>
      </c>
      <c r="AD24" s="58" t="n">
        <v>1079</v>
      </c>
      <c r="AE24" s="58" t="n">
        <v>5561213</v>
      </c>
    </row>
    <row r="25" ht="19.5" customFormat="1" customHeight="1" s="2">
      <c r="A25" s="60" t="inlineStr">
        <is>
          <t>本州中區</t>
        </is>
      </c>
      <c r="B25" s="60" t="inlineStr">
        <is>
          <t>滋賀</t>
        </is>
      </c>
      <c r="C25" s="57">
        <f>SUMIF($F$3:$M$3,"價額",F25:M25)+N25-O25</f>
        <v/>
      </c>
      <c r="D25" s="57">
        <f>SUMIF($P$4:$AA$4,"價額",P25:AA25)-AD25</f>
        <v/>
      </c>
      <c r="E25" s="57">
        <f>SUMIF($F$3:$M$3,"價額",F25:M25)+N25+SUMIF($P$4:$AA$4,"價額",P25:AA25)-AE25</f>
        <v/>
      </c>
      <c r="F25" s="58" t="n">
        <v>920590</v>
      </c>
      <c r="G25" s="58" t="n">
        <v>1236132</v>
      </c>
      <c r="H25" s="58" t="n">
        <v>7849</v>
      </c>
      <c r="I25" s="58" t="n">
        <v>80340</v>
      </c>
      <c r="J25" s="58" t="n">
        <v>884169</v>
      </c>
      <c r="K25" s="58" t="n">
        <v>772236</v>
      </c>
      <c r="L25" s="58" t="n">
        <v>1147283</v>
      </c>
      <c r="M25" s="58" t="n">
        <v>1638261</v>
      </c>
      <c r="N25" s="58" t="n"/>
      <c r="O25" s="58" t="n">
        <v>3726969</v>
      </c>
      <c r="P25" s="58" t="n"/>
      <c r="Q25" s="58" t="n"/>
      <c r="R25" s="58" t="n"/>
      <c r="S25" s="58" t="n"/>
      <c r="T25" s="58" t="n"/>
      <c r="U25" s="58" t="n"/>
      <c r="V25" s="58" t="n">
        <v>3859</v>
      </c>
      <c r="W25" s="58" t="n">
        <v>17460</v>
      </c>
      <c r="X25" s="58" t="n"/>
      <c r="Y25" s="58" t="n"/>
      <c r="Z25" s="58" t="n"/>
      <c r="AA25" s="58" t="n"/>
      <c r="AB25" s="58" t="n"/>
      <c r="AC25" s="58" t="n">
        <v>17460</v>
      </c>
      <c r="AD25" s="58" t="n">
        <v>17460</v>
      </c>
      <c r="AE25" s="58" t="n">
        <v>3744429</v>
      </c>
    </row>
    <row r="26" ht="19.5" customFormat="1" customHeight="1" s="2">
      <c r="A26" s="60" t="inlineStr">
        <is>
          <t>本州中區</t>
        </is>
      </c>
      <c r="B26" s="60" t="inlineStr">
        <is>
          <t>福井</t>
        </is>
      </c>
      <c r="C26" s="57">
        <f>SUMIF($F$3:$M$3,"價額",F26:M26)+N26-O26</f>
        <v/>
      </c>
      <c r="D26" s="57">
        <f>SUMIF($P$4:$AA$4,"價額",P26:AA26)-AD26</f>
        <v/>
      </c>
      <c r="E26" s="57">
        <f>SUMIF($F$3:$M$3,"價額",F26:M26)+N26+SUMIF($P$4:$AA$4,"價額",P26:AA26)-AE26</f>
        <v/>
      </c>
      <c r="F26" s="58" t="n">
        <v>3027285</v>
      </c>
      <c r="G26" s="58" t="n">
        <v>17103375</v>
      </c>
      <c r="H26" s="58" t="n">
        <v>623674</v>
      </c>
      <c r="I26" s="58" t="n">
        <v>189427</v>
      </c>
      <c r="J26" s="58" t="n">
        <v>216766</v>
      </c>
      <c r="K26" s="58" t="n">
        <v>225009</v>
      </c>
      <c r="L26" s="58" t="n">
        <v>180796</v>
      </c>
      <c r="M26" s="58" t="n">
        <v>204054</v>
      </c>
      <c r="N26" s="58" t="n"/>
      <c r="O26" s="58" t="n">
        <v>17721865</v>
      </c>
      <c r="P26" s="58" t="n"/>
      <c r="Q26" s="58" t="n"/>
      <c r="R26" s="58" t="n">
        <v>13810</v>
      </c>
      <c r="S26" s="58" t="n">
        <v>84705</v>
      </c>
      <c r="T26" s="58" t="n"/>
      <c r="U26" s="58" t="n"/>
      <c r="V26" s="58" t="n">
        <v>7475</v>
      </c>
      <c r="W26" s="58" t="n">
        <v>23600</v>
      </c>
      <c r="X26" s="58" t="n"/>
      <c r="Y26" s="58" t="n"/>
      <c r="Z26" s="58" t="n"/>
      <c r="AA26" s="58" t="n"/>
      <c r="AB26" s="58" t="n"/>
      <c r="AC26" s="58" t="n">
        <v>108305</v>
      </c>
      <c r="AD26" s="58" t="n">
        <v>108305</v>
      </c>
      <c r="AE26" s="58" t="n">
        <v>17830170</v>
      </c>
    </row>
    <row r="27" ht="19.5" customFormat="1" customHeight="1" s="2">
      <c r="A27" s="60" t="inlineStr">
        <is>
          <t>本州中區</t>
        </is>
      </c>
      <c r="B27" s="60" t="inlineStr">
        <is>
          <t>石川</t>
        </is>
      </c>
      <c r="C27" s="57">
        <f>SUMIF($F$3:$M$3,"價額",F27:M27)+N27-O27</f>
        <v/>
      </c>
      <c r="D27" s="57">
        <f>SUMIF($P$4:$AA$4,"價額",P27:AA27)-AD27</f>
        <v/>
      </c>
      <c r="E27" s="57">
        <f>SUMIF($F$3:$M$3,"價額",F27:M27)+N27+SUMIF($P$4:$AA$4,"價額",P27:AA27)-AE27</f>
        <v/>
      </c>
      <c r="F27" s="58" t="n">
        <v>1504320</v>
      </c>
      <c r="G27" s="58" t="n">
        <v>12654279</v>
      </c>
      <c r="H27" s="58" t="n">
        <v>17582</v>
      </c>
      <c r="I27" s="58" t="n">
        <v>59728</v>
      </c>
      <c r="J27" s="58" t="n">
        <v>169690</v>
      </c>
      <c r="K27" s="58" t="n">
        <v>288075</v>
      </c>
      <c r="L27" s="58" t="n">
        <v>32112</v>
      </c>
      <c r="M27" s="58" t="n">
        <v>113579</v>
      </c>
      <c r="N27" s="58" t="n">
        <v>732</v>
      </c>
      <c r="O27" s="58" t="n">
        <v>13116393</v>
      </c>
      <c r="P27" s="58" t="n"/>
      <c r="Q27" s="58" t="n"/>
      <c r="R27" s="58" t="n"/>
      <c r="S27" s="58" t="n"/>
      <c r="T27" s="58" t="n"/>
      <c r="U27" s="58" t="n"/>
      <c r="V27" s="58" t="n">
        <v>2112</v>
      </c>
      <c r="W27" s="58" t="n">
        <v>6479</v>
      </c>
      <c r="X27" s="58" t="n"/>
      <c r="Y27" s="58" t="n"/>
      <c r="Z27" s="58" t="n"/>
      <c r="AA27" s="58" t="n"/>
      <c r="AB27" s="58" t="n"/>
      <c r="AC27" s="58" t="n">
        <v>6479</v>
      </c>
      <c r="AD27" s="58" t="n">
        <v>6479</v>
      </c>
      <c r="AE27" s="58" t="n">
        <v>13122872</v>
      </c>
    </row>
    <row r="28" ht="19.5" customFormat="1" customHeight="1" s="2">
      <c r="A28" s="60" t="inlineStr">
        <is>
          <t>本州中區</t>
        </is>
      </c>
      <c r="B28" s="60" t="inlineStr">
        <is>
          <t>富山</t>
        </is>
      </c>
      <c r="C28" s="57">
        <f>SUMIF($F$3:$M$3,"價額",F28:M28)+N28-O28</f>
        <v/>
      </c>
      <c r="D28" s="57">
        <f>SUMIF($P$4:$AA$4,"價額",P28:AA28)-AD28</f>
        <v/>
      </c>
      <c r="E28" s="57">
        <f>SUMIF($F$3:$M$3,"價額",F28:M28)+N28+SUMIF($P$4:$AA$4,"價額",P28:AA28)-AE28</f>
        <v/>
      </c>
      <c r="F28" s="58" t="n">
        <v>404760</v>
      </c>
      <c r="G28" s="58" t="n">
        <v>1238491</v>
      </c>
      <c r="H28" s="58" t="n">
        <v>15086</v>
      </c>
      <c r="I28" s="58" t="n">
        <v>39812</v>
      </c>
      <c r="J28" s="58" t="n">
        <v>1788934</v>
      </c>
      <c r="K28" s="58" t="n">
        <v>1528555</v>
      </c>
      <c r="L28" s="58" t="n">
        <v>437369</v>
      </c>
      <c r="M28" s="58" t="n">
        <v>353177</v>
      </c>
      <c r="N28" s="58" t="n">
        <v>39140</v>
      </c>
      <c r="O28" s="58" t="n">
        <v>3199175</v>
      </c>
      <c r="P28" s="58" t="n"/>
      <c r="Q28" s="58" t="n"/>
      <c r="R28" s="58" t="n"/>
      <c r="S28" s="58" t="n"/>
      <c r="T28" s="58" t="n"/>
      <c r="U28" s="58" t="n"/>
      <c r="V28" s="58" t="n"/>
      <c r="W28" s="58" t="n"/>
      <c r="X28" s="58" t="n">
        <v>91</v>
      </c>
      <c r="Y28" s="58" t="n">
        <v>81</v>
      </c>
      <c r="Z28" s="58" t="n">
        <v>45</v>
      </c>
      <c r="AA28" s="58" t="n">
        <v>45</v>
      </c>
      <c r="AB28" s="58" t="n">
        <v>81</v>
      </c>
      <c r="AC28" s="58" t="n">
        <v>45</v>
      </c>
      <c r="AD28" s="58" t="n">
        <v>126</v>
      </c>
      <c r="AE28" s="58" t="n">
        <v>3199301</v>
      </c>
    </row>
    <row r="29" ht="19.5" customFormat="1" customHeight="1" s="2">
      <c r="A29" s="60" t="inlineStr">
        <is>
          <t>本州中區</t>
        </is>
      </c>
      <c r="B29" s="60" t="inlineStr">
        <is>
          <t>計</t>
        </is>
      </c>
      <c r="C29" s="57">
        <f>SUMIF($F$3:$M$3,"價額",F29:M29)+N29-O29</f>
        <v/>
      </c>
      <c r="D29" s="57">
        <f>SUMIF($P$4:$AA$4,"價額",P29:AA29)-AD29</f>
        <v/>
      </c>
      <c r="E29" s="57">
        <f>SUMIF($F$3:$M$3,"價額",F29:M29)+N29+SUMIF($P$4:$AA$4,"價額",P29:AA29)-AE29</f>
        <v/>
      </c>
      <c r="F29" s="58" t="n">
        <v>10914743</v>
      </c>
      <c r="G29" s="58" t="n">
        <v>58810496</v>
      </c>
      <c r="H29" s="58" t="n">
        <v>6559910</v>
      </c>
      <c r="I29" s="58" t="n">
        <v>12331643</v>
      </c>
      <c r="J29" s="58" t="n">
        <v>70637989</v>
      </c>
      <c r="K29" s="58" t="n">
        <v>44486512</v>
      </c>
      <c r="L29" s="58" t="n">
        <v>2264659</v>
      </c>
      <c r="M29" s="58" t="n">
        <v>2675855</v>
      </c>
      <c r="N29" s="58" t="n">
        <v>571557</v>
      </c>
      <c r="O29" s="58" t="n">
        <v>118876063</v>
      </c>
      <c r="P29" s="58" t="n">
        <v>121557</v>
      </c>
      <c r="Q29" s="58" t="n">
        <v>517892</v>
      </c>
      <c r="R29" s="58" t="n">
        <v>137960</v>
      </c>
      <c r="S29" s="58" t="n">
        <v>828104</v>
      </c>
      <c r="T29" s="58" t="n">
        <v>37057</v>
      </c>
      <c r="U29" s="58" t="n">
        <v>56279</v>
      </c>
      <c r="V29" s="58" t="n">
        <v>1233561</v>
      </c>
      <c r="W29" s="58" t="n">
        <v>3093260</v>
      </c>
      <c r="X29" s="58" t="n">
        <v>100127</v>
      </c>
      <c r="Y29" s="58" t="n">
        <v>81585</v>
      </c>
      <c r="Z29" s="58" t="n">
        <v>244648</v>
      </c>
      <c r="AA29" s="58" t="n">
        <v>176738</v>
      </c>
      <c r="AB29" s="58" t="n">
        <v>655756</v>
      </c>
      <c r="AC29" s="58" t="n">
        <v>4098102</v>
      </c>
      <c r="AD29" s="58" t="n">
        <v>4753858</v>
      </c>
      <c r="AE29" s="58" t="n">
        <v>123629921</v>
      </c>
    </row>
    <row r="30" ht="19.5" customFormat="1" customHeight="1" s="2">
      <c r="A30" s="60" t="inlineStr">
        <is>
          <t>本州北區</t>
        </is>
      </c>
      <c r="B30" s="60" t="inlineStr">
        <is>
          <t>新潟</t>
        </is>
      </c>
      <c r="C30" s="57">
        <f>SUMIF($F$3:$M$3,"價額",F30:M30)+N30-O30</f>
        <v/>
      </c>
      <c r="D30" s="57">
        <f>SUMIF($P$4:$AA$4,"價額",P30:AA30)-AD30</f>
        <v/>
      </c>
      <c r="E30" s="57">
        <f>SUMIF($F$3:$M$3,"價額",F30:M30)+N30+SUMIF($P$4:$AA$4,"價額",P30:AA30)-AE30</f>
        <v/>
      </c>
      <c r="F30" s="58" t="n">
        <v>618907</v>
      </c>
      <c r="G30" s="58" t="n">
        <v>5152788</v>
      </c>
      <c r="H30" s="58" t="n">
        <v>315326</v>
      </c>
      <c r="I30" s="58" t="n">
        <v>496005</v>
      </c>
      <c r="J30" s="58" t="n">
        <v>2010185</v>
      </c>
      <c r="K30" s="58" t="n">
        <v>1593965</v>
      </c>
      <c r="L30" s="58" t="n">
        <v>35179</v>
      </c>
      <c r="M30" s="58" t="n">
        <v>173093</v>
      </c>
      <c r="N30" s="58" t="n">
        <v>9398</v>
      </c>
      <c r="O30" s="58" t="n">
        <v>7425249</v>
      </c>
      <c r="P30" s="58" t="n">
        <v>103</v>
      </c>
      <c r="Q30" s="58" t="n">
        <v>368</v>
      </c>
      <c r="R30" s="58" t="n">
        <v>91</v>
      </c>
      <c r="S30" s="58" t="n">
        <v>1720</v>
      </c>
      <c r="T30" s="58" t="n"/>
      <c r="U30" s="58" t="n"/>
      <c r="V30" s="58" t="n">
        <v>6010</v>
      </c>
      <c r="W30" s="58" t="n">
        <v>8435</v>
      </c>
      <c r="X30" s="58" t="n">
        <v>3695</v>
      </c>
      <c r="Y30" s="58" t="n">
        <v>3962</v>
      </c>
      <c r="Z30" s="58" t="n">
        <v>11302</v>
      </c>
      <c r="AA30" s="58" t="n">
        <v>7513</v>
      </c>
      <c r="AB30" s="58" t="n">
        <v>4330</v>
      </c>
      <c r="AC30" s="58" t="n">
        <v>17668</v>
      </c>
      <c r="AD30" s="58" t="n">
        <v>21998</v>
      </c>
      <c r="AE30" s="58" t="n">
        <v>7447247</v>
      </c>
    </row>
    <row r="31" ht="19.5" customFormat="1" customHeight="1" s="2">
      <c r="A31" s="60" t="inlineStr">
        <is>
          <t>本州北區</t>
        </is>
      </c>
      <c r="B31" s="60" t="inlineStr">
        <is>
          <t>福島</t>
        </is>
      </c>
      <c r="C31" s="57">
        <f>SUMIF($F$3:$M$3,"價額",F31:M31)+N31-O31</f>
        <v/>
      </c>
      <c r="D31" s="57">
        <f>SUMIF($P$4:$AA$4,"價額",P31:AA31)-AD31</f>
        <v/>
      </c>
      <c r="E31" s="57">
        <f>SUMIF($F$3:$M$3,"價額",F31:M31)+N31+SUMIF($P$4:$AA$4,"價額",P31:AA31)-AE31</f>
        <v/>
      </c>
      <c r="F31" s="58" t="n">
        <v>526979</v>
      </c>
      <c r="G31" s="58" t="n">
        <v>4762934</v>
      </c>
      <c r="H31" s="58" t="n">
        <v>6956</v>
      </c>
      <c r="I31" s="58" t="n">
        <v>9393</v>
      </c>
      <c r="J31" s="58" t="n">
        <v>273558</v>
      </c>
      <c r="K31" s="58" t="n">
        <v>203138</v>
      </c>
      <c r="L31" s="58" t="n">
        <v>3257</v>
      </c>
      <c r="M31" s="58" t="n">
        <v>4166</v>
      </c>
      <c r="N31" s="58" t="n">
        <v>7614</v>
      </c>
      <c r="O31" s="58" t="n">
        <v>4987245</v>
      </c>
      <c r="P31" s="58" t="n">
        <v>65</v>
      </c>
      <c r="Q31" s="58" t="n">
        <v>260</v>
      </c>
      <c r="R31" s="58" t="n">
        <v>50</v>
      </c>
      <c r="S31" s="58" t="n">
        <v>200</v>
      </c>
      <c r="T31" s="58" t="n"/>
      <c r="U31" s="58" t="n"/>
      <c r="V31" s="58" t="n"/>
      <c r="W31" s="58" t="n"/>
      <c r="X31" s="58" t="n"/>
      <c r="Y31" s="58" t="n"/>
      <c r="Z31" s="58" t="n"/>
      <c r="AA31" s="58" t="n"/>
      <c r="AB31" s="58" t="n">
        <v>260</v>
      </c>
      <c r="AC31" s="58" t="n">
        <v>200</v>
      </c>
      <c r="AD31" s="58" t="n">
        <v>460</v>
      </c>
      <c r="AE31" s="58" t="n">
        <v>4987705</v>
      </c>
    </row>
    <row r="32" ht="19.5" customFormat="1" customHeight="1" s="2">
      <c r="A32" s="60" t="inlineStr">
        <is>
          <t>本州北區</t>
        </is>
      </c>
      <c r="B32" s="60" t="inlineStr">
        <is>
          <t>宮城</t>
        </is>
      </c>
      <c r="C32" s="57">
        <f>SUMIF($F$3:$M$3,"價額",F32:M32)+N32-O32</f>
        <v/>
      </c>
      <c r="D32" s="57">
        <f>SUMIF($P$4:$AA$4,"價額",P32:AA32)-AD32</f>
        <v/>
      </c>
      <c r="E32" s="57">
        <f>SUMIF($F$3:$M$3,"價額",F32:M32)+N32+SUMIF($P$4:$AA$4,"價額",P32:AA32)-AE32</f>
        <v/>
      </c>
      <c r="F32" s="58" t="n">
        <v>57451</v>
      </c>
      <c r="G32" s="58" t="n">
        <v>548980</v>
      </c>
      <c r="H32" s="58" t="n">
        <v>2169</v>
      </c>
      <c r="I32" s="58" t="n">
        <v>7411</v>
      </c>
      <c r="J32" s="58" t="n">
        <v>138228</v>
      </c>
      <c r="K32" s="58" t="n">
        <v>151299</v>
      </c>
      <c r="L32" s="58" t="n">
        <v>3300</v>
      </c>
      <c r="M32" s="58" t="n">
        <v>3300</v>
      </c>
      <c r="N32" s="58" t="n">
        <v>170</v>
      </c>
      <c r="O32" s="58" t="n">
        <v>711160</v>
      </c>
      <c r="P32" s="58" t="n">
        <v>69</v>
      </c>
      <c r="Q32" s="58" t="n">
        <v>217</v>
      </c>
      <c r="R32" s="58" t="n">
        <v>1</v>
      </c>
      <c r="S32" s="58" t="n">
        <v>9</v>
      </c>
      <c r="T32" s="58" t="n">
        <v>165</v>
      </c>
      <c r="U32" s="58" t="n">
        <v>330</v>
      </c>
      <c r="V32" s="58" t="n"/>
      <c r="W32" s="58" t="n"/>
      <c r="X32" s="58" t="n">
        <v>76</v>
      </c>
      <c r="Y32" s="58" t="n">
        <v>170</v>
      </c>
      <c r="Z32" s="58" t="n">
        <v>746</v>
      </c>
      <c r="AA32" s="58" t="n">
        <v>778</v>
      </c>
      <c r="AB32" s="58" t="n">
        <v>717</v>
      </c>
      <c r="AC32" s="58" t="n">
        <v>787</v>
      </c>
      <c r="AD32" s="58" t="n">
        <v>1504</v>
      </c>
      <c r="AE32" s="58" t="n">
        <v>712664</v>
      </c>
    </row>
    <row r="33" ht="19.5" customFormat="1" customHeight="1" s="2">
      <c r="A33" s="60" t="inlineStr">
        <is>
          <t>本州北區</t>
        </is>
      </c>
      <c r="B33" s="60" t="inlineStr">
        <is>
          <t>山形</t>
        </is>
      </c>
      <c r="C33" s="57">
        <f>SUMIF($F$3:$M$3,"價額",F33:M33)+N33-O33</f>
        <v/>
      </c>
      <c r="D33" s="57">
        <f>SUMIF($P$4:$AA$4,"價額",P33:AA33)-AD33</f>
        <v/>
      </c>
      <c r="E33" s="57">
        <f>SUMIF($F$3:$M$3,"價額",F33:M33)+N33+SUMIF($P$4:$AA$4,"價額",P33:AA33)-AE33</f>
        <v/>
      </c>
      <c r="F33" s="58" t="n">
        <v>657432</v>
      </c>
      <c r="G33" s="58" t="n">
        <v>2832175</v>
      </c>
      <c r="H33" s="58" t="n">
        <v>3016</v>
      </c>
      <c r="I33" s="58" t="n">
        <v>6701</v>
      </c>
      <c r="J33" s="58" t="n">
        <v>553358</v>
      </c>
      <c r="K33" s="58" t="n">
        <v>478475</v>
      </c>
      <c r="L33" s="58" t="n">
        <v>5718</v>
      </c>
      <c r="M33" s="58" t="n">
        <v>6715</v>
      </c>
      <c r="N33" s="58" t="n"/>
      <c r="O33" s="58" t="n">
        <v>3324066</v>
      </c>
      <c r="P33" s="58" t="n">
        <v>31897</v>
      </c>
      <c r="Q33" s="58" t="n">
        <v>143334</v>
      </c>
      <c r="R33" s="58" t="n">
        <v>2070</v>
      </c>
      <c r="S33" s="58" t="n">
        <v>10362</v>
      </c>
      <c r="T33" s="58" t="n">
        <v>50</v>
      </c>
      <c r="U33" s="58" t="n">
        <v>90</v>
      </c>
      <c r="V33" s="58" t="n">
        <v>110</v>
      </c>
      <c r="W33" s="58" t="n">
        <v>330</v>
      </c>
      <c r="X33" s="58" t="n"/>
      <c r="Y33" s="58" t="n"/>
      <c r="Z33" s="58" t="n">
        <v>709</v>
      </c>
      <c r="AA33" s="58" t="n">
        <v>591</v>
      </c>
      <c r="AB33" s="58" t="n">
        <v>143424</v>
      </c>
      <c r="AC33" s="58" t="n">
        <v>11283</v>
      </c>
      <c r="AD33" s="58" t="n">
        <v>154707</v>
      </c>
      <c r="AE33" s="58" t="n">
        <v>3478773</v>
      </c>
    </row>
    <row r="34" ht="19.5" customFormat="1" customHeight="1" s="2">
      <c r="A34" s="60" t="inlineStr">
        <is>
          <t>本州北區</t>
        </is>
      </c>
      <c r="B34" s="60" t="inlineStr">
        <is>
          <t>秋田</t>
        </is>
      </c>
      <c r="C34" s="57">
        <f>SUMIF($F$3:$M$3,"價額",F34:M34)+N34-O34</f>
        <v/>
      </c>
      <c r="D34" s="57">
        <f>SUMIF($P$4:$AA$4,"價額",P34:AA34)-AD34</f>
        <v/>
      </c>
      <c r="E34" s="57">
        <f>SUMIF($F$3:$M$3,"價額",F34:M34)+N34+SUMIF($P$4:$AA$4,"價額",P34:AA34)-AE34</f>
        <v/>
      </c>
      <c r="F34" s="58" t="n">
        <v>15127</v>
      </c>
      <c r="G34" s="58" t="n">
        <v>84153</v>
      </c>
      <c r="H34" s="58" t="n">
        <v>865</v>
      </c>
      <c r="I34" s="58" t="n">
        <v>1561</v>
      </c>
      <c r="J34" s="58" t="n">
        <v>139388</v>
      </c>
      <c r="K34" s="58" t="n">
        <v>106860</v>
      </c>
      <c r="L34" s="58" t="n">
        <v>3942</v>
      </c>
      <c r="M34" s="58" t="n">
        <v>1929</v>
      </c>
      <c r="N34" s="58" t="n">
        <v>3750</v>
      </c>
      <c r="O34" s="58" t="n">
        <v>198253</v>
      </c>
      <c r="P34" s="58" t="n">
        <v>1020</v>
      </c>
      <c r="Q34" s="58" t="n">
        <v>2140</v>
      </c>
      <c r="R34" s="58" t="n">
        <v>100</v>
      </c>
      <c r="S34" s="58" t="n">
        <v>200</v>
      </c>
      <c r="T34" s="58" t="n">
        <v>52</v>
      </c>
      <c r="U34" s="58" t="n">
        <v>88</v>
      </c>
      <c r="V34" s="58" t="n">
        <v>250</v>
      </c>
      <c r="W34" s="58" t="n">
        <v>250</v>
      </c>
      <c r="X34" s="58" t="n">
        <v>100</v>
      </c>
      <c r="Y34" s="58" t="n">
        <v>100</v>
      </c>
      <c r="Z34" s="58" t="n">
        <v>600</v>
      </c>
      <c r="AA34" s="58" t="n">
        <v>490</v>
      </c>
      <c r="AB34" s="58" t="n">
        <v>2328</v>
      </c>
      <c r="AC34" s="58" t="n">
        <v>940</v>
      </c>
      <c r="AD34" s="58" t="n">
        <v>3268</v>
      </c>
      <c r="AE34" s="58" t="n">
        <v>201521</v>
      </c>
    </row>
    <row r="35" ht="19.5" customFormat="1" customHeight="1" s="2">
      <c r="A35" s="60" t="inlineStr">
        <is>
          <t>本州北區</t>
        </is>
      </c>
      <c r="B35" s="60" t="inlineStr">
        <is>
          <t>岩手</t>
        </is>
      </c>
      <c r="C35" s="57">
        <f>SUMIF($F$3:$M$3,"價額",F35:M35)+N35-O35</f>
        <v/>
      </c>
      <c r="D35" s="57">
        <f>SUMIF($P$4:$AA$4,"價額",P35:AA35)-AD35</f>
        <v/>
      </c>
      <c r="E35" s="57">
        <f>SUMIF($F$3:$M$3,"價額",F35:M35)+N35+SUMIF($P$4:$AA$4,"價額",P35:AA35)-AE35</f>
        <v/>
      </c>
      <c r="F35" s="58" t="n">
        <v>1011</v>
      </c>
      <c r="G35" s="58" t="n">
        <v>6517</v>
      </c>
      <c r="H35" s="58" t="n">
        <v>774</v>
      </c>
      <c r="I35" s="58" t="n">
        <v>1654</v>
      </c>
      <c r="J35" s="58" t="n">
        <v>74924</v>
      </c>
      <c r="K35" s="58" t="n">
        <v>76977</v>
      </c>
      <c r="L35" s="58" t="n">
        <v>10512</v>
      </c>
      <c r="M35" s="58" t="n">
        <v>7168</v>
      </c>
      <c r="N35" s="58" t="n"/>
      <c r="O35" s="58" t="n">
        <v>92316</v>
      </c>
      <c r="P35" s="58" t="n">
        <v>13</v>
      </c>
      <c r="Q35" s="58" t="n">
        <v>49</v>
      </c>
      <c r="R35" s="58" t="n">
        <v>1</v>
      </c>
      <c r="S35" s="58" t="n">
        <v>3</v>
      </c>
      <c r="T35" s="58" t="n">
        <v>5</v>
      </c>
      <c r="U35" s="58" t="n">
        <v>8</v>
      </c>
      <c r="V35" s="58" t="n">
        <v>17</v>
      </c>
      <c r="W35" s="58" t="n">
        <v>18</v>
      </c>
      <c r="X35" s="58" t="n"/>
      <c r="Y35" s="58" t="n"/>
      <c r="Z35" s="58" t="n">
        <v>1030</v>
      </c>
      <c r="AA35" s="58" t="n">
        <v>394</v>
      </c>
      <c r="AB35" s="58" t="n">
        <v>57</v>
      </c>
      <c r="AC35" s="58" t="n">
        <v>415</v>
      </c>
      <c r="AD35" s="58" t="n">
        <v>472</v>
      </c>
      <c r="AE35" s="58" t="n">
        <v>92788</v>
      </c>
    </row>
    <row r="36" ht="19.5" customFormat="1" customHeight="1" s="2">
      <c r="A36" s="60" t="inlineStr">
        <is>
          <t>本州北區</t>
        </is>
      </c>
      <c r="B36" s="60" t="inlineStr">
        <is>
          <t>青森</t>
        </is>
      </c>
      <c r="C36" s="57">
        <f>SUMIF($F$3:$M$3,"價額",F36:M36)+N36-O36</f>
        <v/>
      </c>
      <c r="D36" s="57">
        <f>SUMIF($P$4:$AA$4,"價額",P36:AA36)-AD36</f>
        <v/>
      </c>
      <c r="E36" s="57">
        <f>SUMIF($F$3:$M$3,"價額",F36:M36)+N36+SUMIF($P$4:$AA$4,"價額",P36:AA36)-AE36</f>
        <v/>
      </c>
      <c r="F36" s="58" t="n">
        <v>287</v>
      </c>
      <c r="G36" s="58" t="n">
        <v>1917</v>
      </c>
      <c r="H36" s="58" t="n">
        <v>2963</v>
      </c>
      <c r="I36" s="58" t="n">
        <v>5821</v>
      </c>
      <c r="J36" s="58" t="n">
        <v>106712</v>
      </c>
      <c r="K36" s="58" t="n">
        <v>125455</v>
      </c>
      <c r="L36" s="58" t="n"/>
      <c r="M36" s="58" t="n"/>
      <c r="N36" s="58" t="n"/>
      <c r="O36" s="58" t="n">
        <v>133193</v>
      </c>
      <c r="P36" s="58" t="n">
        <v>10</v>
      </c>
      <c r="Q36" s="58" t="n">
        <v>60</v>
      </c>
      <c r="R36" s="58" t="n"/>
      <c r="S36" s="58" t="n"/>
      <c r="T36" s="58" t="n">
        <v>22</v>
      </c>
      <c r="U36" s="58" t="n">
        <v>40</v>
      </c>
      <c r="V36" s="58" t="n">
        <v>2</v>
      </c>
      <c r="W36" s="58" t="n">
        <v>11</v>
      </c>
      <c r="X36" s="58" t="n">
        <v>202</v>
      </c>
      <c r="Y36" s="58" t="n">
        <v>203</v>
      </c>
      <c r="Z36" s="58" t="n">
        <v>3</v>
      </c>
      <c r="AA36" s="58" t="n">
        <v>5</v>
      </c>
      <c r="AB36" s="58" t="n">
        <v>303</v>
      </c>
      <c r="AC36" s="58" t="n">
        <v>16</v>
      </c>
      <c r="AD36" s="58" t="n">
        <v>319</v>
      </c>
      <c r="AE36" s="58" t="n">
        <v>133512</v>
      </c>
    </row>
    <row r="37" ht="19.5" customFormat="1" customHeight="1" s="2">
      <c r="A37" s="60" t="inlineStr">
        <is>
          <t>本州北區</t>
        </is>
      </c>
      <c r="B37" s="60" t="inlineStr">
        <is>
          <t>計</t>
        </is>
      </c>
      <c r="C37" s="57">
        <f>SUMIF($F$3:$M$3,"價額",F37:M37)+N37-O37</f>
        <v/>
      </c>
      <c r="D37" s="57">
        <f>SUMIF($P$4:$AA$4,"價額",P37:AA37)-AD37</f>
        <v/>
      </c>
      <c r="E37" s="57">
        <f>SUMIF($F$3:$M$3,"價額",F37:M37)+N37+SUMIF($P$4:$AA$4,"價額",P37:AA37)-AE37</f>
        <v/>
      </c>
      <c r="F37" s="58" t="n">
        <v>1877194</v>
      </c>
      <c r="G37" s="58" t="n">
        <v>13389464</v>
      </c>
      <c r="H37" s="58" t="n">
        <v>332069</v>
      </c>
      <c r="I37" s="58" t="n">
        <v>528546</v>
      </c>
      <c r="J37" s="58" t="n">
        <v>3296353</v>
      </c>
      <c r="K37" s="58" t="n">
        <v>2736169</v>
      </c>
      <c r="L37" s="58" t="n">
        <v>61908</v>
      </c>
      <c r="M37" s="58" t="n">
        <v>196371</v>
      </c>
      <c r="N37" s="58" t="n">
        <v>20932</v>
      </c>
      <c r="O37" s="58" t="n">
        <v>16871482</v>
      </c>
      <c r="P37" s="58" t="n">
        <v>33177</v>
      </c>
      <c r="Q37" s="58" t="n">
        <v>146428</v>
      </c>
      <c r="R37" s="58" t="n">
        <v>2313</v>
      </c>
      <c r="S37" s="58" t="n">
        <v>12494</v>
      </c>
      <c r="T37" s="58" t="n">
        <v>294</v>
      </c>
      <c r="U37" s="58" t="n">
        <v>556</v>
      </c>
      <c r="V37" s="58" t="n">
        <v>6389</v>
      </c>
      <c r="W37" s="58" t="n">
        <v>9044</v>
      </c>
      <c r="X37" s="58" t="n">
        <v>4073</v>
      </c>
      <c r="Y37" s="58" t="n">
        <v>4435</v>
      </c>
      <c r="Z37" s="58" t="n">
        <v>14390</v>
      </c>
      <c r="AA37" s="58" t="n">
        <v>9771</v>
      </c>
      <c r="AB37" s="58" t="n">
        <v>151419</v>
      </c>
      <c r="AC37" s="58" t="n">
        <v>31309</v>
      </c>
      <c r="AD37" s="58" t="n">
        <v>182728</v>
      </c>
      <c r="AE37" s="58" t="n">
        <v>17054210</v>
      </c>
    </row>
    <row r="38" ht="19.5" customFormat="1" customHeight="1" s="2">
      <c r="A38" s="60" t="inlineStr">
        <is>
          <t>本州西區</t>
        </is>
      </c>
      <c r="B38" s="60" t="inlineStr">
        <is>
          <t>京都</t>
        </is>
      </c>
      <c r="C38" s="57">
        <f>SUMIF($F$3:$M$3,"價額",F38:M38)+N38-O38</f>
        <v/>
      </c>
      <c r="D38" s="57">
        <f>SUMIF($P$4:$AA$4,"價額",P38:AA38)-AD38</f>
        <v/>
      </c>
      <c r="E38" s="57">
        <f>SUMIF($F$3:$M$3,"價額",F38:M38)+N38+SUMIF($P$4:$AA$4,"價額",P38:AA38)-AE38</f>
        <v/>
      </c>
      <c r="F38" s="58" t="n">
        <v>2663919</v>
      </c>
      <c r="G38" s="58" t="n">
        <v>17234854</v>
      </c>
      <c r="H38" s="58" t="n">
        <v>1757986</v>
      </c>
      <c r="I38" s="58" t="n">
        <v>6888064</v>
      </c>
      <c r="J38" s="58" t="n">
        <v>1036046</v>
      </c>
      <c r="K38" s="58" t="n">
        <v>3236645</v>
      </c>
      <c r="L38" s="58" t="n">
        <v>26050</v>
      </c>
      <c r="M38" s="58" t="n">
        <v>19689</v>
      </c>
      <c r="N38" s="58" t="n"/>
      <c r="O38" s="58" t="n">
        <v>27379252</v>
      </c>
      <c r="P38" s="58" t="n">
        <v>6708</v>
      </c>
      <c r="Q38" s="58" t="n">
        <v>50477</v>
      </c>
      <c r="R38" s="58" t="n">
        <v>173687</v>
      </c>
      <c r="S38" s="58" t="n">
        <v>1104748</v>
      </c>
      <c r="T38" s="58" t="n">
        <v>17899</v>
      </c>
      <c r="U38" s="58" t="n">
        <v>42391</v>
      </c>
      <c r="V38" s="58" t="n">
        <v>103955</v>
      </c>
      <c r="W38" s="58" t="n">
        <v>442991</v>
      </c>
      <c r="X38" s="58" t="n">
        <v>1877</v>
      </c>
      <c r="Y38" s="58" t="n">
        <v>1607</v>
      </c>
      <c r="Z38" s="58" t="n">
        <v>48250</v>
      </c>
      <c r="AA38" s="58" t="n">
        <v>29121</v>
      </c>
      <c r="AB38" s="58" t="n">
        <v>94475</v>
      </c>
      <c r="AC38" s="58" t="n">
        <v>1576860</v>
      </c>
      <c r="AD38" s="58" t="n">
        <v>1671335</v>
      </c>
      <c r="AE38" s="58" t="n">
        <v>29050587</v>
      </c>
    </row>
    <row r="39" ht="19.5" customFormat="1" customHeight="1" s="2">
      <c r="A39" s="60" t="inlineStr">
        <is>
          <t>本州西區</t>
        </is>
      </c>
      <c r="B39" s="60" t="inlineStr">
        <is>
          <t>大阪</t>
        </is>
      </c>
      <c r="C39" s="57">
        <f>SUMIF($F$3:$M$3,"價額",F39:M39)+N39-O39</f>
        <v/>
      </c>
      <c r="D39" s="57">
        <f>SUMIF($P$4:$AA$4,"價額",P39:AA39)-AD39</f>
        <v/>
      </c>
      <c r="E39" s="57">
        <f>SUMIF($F$3:$M$3,"價額",F39:M39)+N39+SUMIF($P$4:$AA$4,"價額",P39:AA39)-AE39</f>
        <v/>
      </c>
      <c r="F39" s="58" t="n">
        <v>650</v>
      </c>
      <c r="G39" s="58" t="n">
        <v>10319</v>
      </c>
      <c r="H39" s="58" t="n">
        <v>1230</v>
      </c>
      <c r="I39" s="58" t="n">
        <v>2464</v>
      </c>
      <c r="J39" s="58" t="n">
        <v>20419033</v>
      </c>
      <c r="K39" s="58" t="n">
        <v>12763299</v>
      </c>
      <c r="L39" s="58" t="n">
        <v>2000</v>
      </c>
      <c r="M39" s="58" t="n">
        <v>64735</v>
      </c>
      <c r="N39" s="58" t="n">
        <v>184189</v>
      </c>
      <c r="O39" s="58" t="n">
        <v>13025006</v>
      </c>
      <c r="P39" s="58" t="n">
        <v>129</v>
      </c>
      <c r="Q39" s="58" t="n">
        <v>740</v>
      </c>
      <c r="R39" s="58" t="n">
        <v>27</v>
      </c>
      <c r="S39" s="58" t="n">
        <v>345</v>
      </c>
      <c r="T39" s="58" t="n">
        <v>620</v>
      </c>
      <c r="U39" s="58" t="n">
        <v>1696</v>
      </c>
      <c r="V39" s="58" t="n">
        <v>290</v>
      </c>
      <c r="W39" s="58" t="n">
        <v>840</v>
      </c>
      <c r="X39" s="58" t="n"/>
      <c r="Y39" s="58" t="n"/>
      <c r="Z39" s="58" t="n"/>
      <c r="AA39" s="58" t="n"/>
      <c r="AB39" s="58" t="n">
        <v>2436</v>
      </c>
      <c r="AC39" s="58" t="n">
        <v>1185</v>
      </c>
      <c r="AD39" s="58" t="n">
        <v>3621</v>
      </c>
      <c r="AE39" s="58" t="n">
        <v>13028627</v>
      </c>
    </row>
    <row r="40" ht="19.5" customFormat="1" customHeight="1" s="2">
      <c r="A40" s="60" t="inlineStr">
        <is>
          <t>本州西區</t>
        </is>
      </c>
      <c r="B40" s="60" t="inlineStr">
        <is>
          <t>奈良</t>
        </is>
      </c>
      <c r="C40" s="57">
        <f>SUMIF($F$3:$M$3,"價額",F40:M40)+N40-O40</f>
        <v/>
      </c>
      <c r="D40" s="57">
        <f>SUMIF($P$4:$AA$4,"價額",P40:AA40)-AD40</f>
        <v/>
      </c>
      <c r="E40" s="57">
        <f>SUMIF($F$3:$M$3,"價額",F40:M40)+N40+SUMIF($P$4:$AA$4,"價額",P40:AA40)-AE40</f>
        <v/>
      </c>
      <c r="F40" s="58" t="n"/>
      <c r="G40" s="58" t="n"/>
      <c r="H40" s="58" t="n">
        <v>1680</v>
      </c>
      <c r="I40" s="58" t="n">
        <v>3360</v>
      </c>
      <c r="J40" s="58" t="n">
        <v>6821263</v>
      </c>
      <c r="K40" s="58" t="n">
        <v>3480108</v>
      </c>
      <c r="L40" s="58" t="n">
        <v>130200</v>
      </c>
      <c r="M40" s="58" t="n">
        <v>132729</v>
      </c>
      <c r="N40" s="58" t="n">
        <v>198908</v>
      </c>
      <c r="O40" s="58" t="n">
        <v>3815105</v>
      </c>
      <c r="P40" s="58" t="n"/>
      <c r="Q40" s="58" t="n"/>
      <c r="R40" s="58" t="n"/>
      <c r="S40" s="58" t="n"/>
      <c r="T40" s="58" t="n"/>
      <c r="U40" s="58" t="n"/>
      <c r="V40" s="58" t="n"/>
      <c r="W40" s="58" t="n"/>
      <c r="X40" s="58" t="n"/>
      <c r="Y40" s="58" t="n"/>
      <c r="Z40" s="58" t="n"/>
      <c r="AA40" s="58" t="n"/>
      <c r="AB40" s="58" t="n"/>
      <c r="AC40" s="58" t="n"/>
      <c r="AD40" s="58" t="n"/>
      <c r="AE40" s="58" t="n">
        <v>3815105</v>
      </c>
    </row>
    <row r="41" ht="19.5" customFormat="1" customHeight="1" s="2">
      <c r="A41" s="60" t="inlineStr">
        <is>
          <t>本州西區</t>
        </is>
      </c>
      <c r="B41" s="60" t="inlineStr">
        <is>
          <t>和歌山</t>
        </is>
      </c>
      <c r="C41" s="57">
        <f>SUMIF($F$3:$M$3,"價額",F41:M41)+N41-O41</f>
        <v/>
      </c>
      <c r="D41" s="57">
        <f>SUMIF($P$4:$AA$4,"價額",P41:AA41)-AD41</f>
        <v/>
      </c>
      <c r="E41" s="57">
        <f>SUMIF($F$3:$M$3,"價額",F41:M41)+N41+SUMIF($P$4:$AA$4,"價額",P41:AA41)-AE41</f>
        <v/>
      </c>
      <c r="F41" s="58" t="n"/>
      <c r="G41" s="58" t="n"/>
      <c r="H41" s="58" t="n">
        <v>13850</v>
      </c>
      <c r="I41" s="58" t="n">
        <v>15069</v>
      </c>
      <c r="J41" s="58" t="n">
        <v>2629437</v>
      </c>
      <c r="K41" s="58" t="n">
        <v>13515448</v>
      </c>
      <c r="L41" s="58" t="n"/>
      <c r="M41" s="58" t="n"/>
      <c r="N41" s="58" t="n">
        <v>25391</v>
      </c>
      <c r="O41" s="58" t="n">
        <v>13555908</v>
      </c>
      <c r="P41" s="58" t="n"/>
      <c r="Q41" s="58" t="n"/>
      <c r="R41" s="58" t="n"/>
      <c r="S41" s="58" t="n"/>
      <c r="T41" s="58" t="n"/>
      <c r="U41" s="58" t="n"/>
      <c r="V41" s="58" t="n"/>
      <c r="W41" s="58" t="n"/>
      <c r="X41" s="58" t="n"/>
      <c r="Y41" s="58" t="n"/>
      <c r="Z41" s="58" t="n"/>
      <c r="AA41" s="58" t="n"/>
      <c r="AB41" s="58" t="n"/>
      <c r="AC41" s="58" t="n"/>
      <c r="AD41" s="58" t="n"/>
      <c r="AE41" s="58" t="n">
        <v>13555908</v>
      </c>
    </row>
    <row r="42" ht="19.5" customFormat="1" customHeight="1" s="2">
      <c r="A42" s="60" t="inlineStr">
        <is>
          <t>本州西區</t>
        </is>
      </c>
      <c r="B42" s="60" t="inlineStr">
        <is>
          <t>兵庫</t>
        </is>
      </c>
      <c r="C42" s="57">
        <f>SUMIF($F$3:$M$3,"價額",F42:M42)+N42-O42</f>
        <v/>
      </c>
      <c r="D42" s="57">
        <f>SUMIF($P$4:$AA$4,"價額",P42:AA42)-AD42</f>
        <v/>
      </c>
      <c r="E42" s="57">
        <f>SUMIF($F$3:$M$3,"價額",F42:M42)+N42+SUMIF($P$4:$AA$4,"價額",P42:AA42)-AE42</f>
        <v/>
      </c>
      <c r="F42" s="58" t="n">
        <v>10752</v>
      </c>
      <c r="G42" s="58" t="n">
        <v>80759</v>
      </c>
      <c r="H42" s="58" t="n">
        <v>91136</v>
      </c>
      <c r="I42" s="58" t="n">
        <v>125242</v>
      </c>
      <c r="J42" s="58" t="n">
        <v>2656556</v>
      </c>
      <c r="K42" s="58" t="n">
        <v>2414258</v>
      </c>
      <c r="L42" s="58" t="n">
        <v>157196</v>
      </c>
      <c r="M42" s="58" t="n">
        <v>136455</v>
      </c>
      <c r="N42" s="58" t="n">
        <v>301950</v>
      </c>
      <c r="O42" s="58" t="n">
        <v>3058664</v>
      </c>
      <c r="P42" s="58" t="n">
        <v>305</v>
      </c>
      <c r="Q42" s="58" t="n">
        <v>2050</v>
      </c>
      <c r="R42" s="58" t="n"/>
      <c r="S42" s="58" t="n"/>
      <c r="T42" s="58" t="n"/>
      <c r="U42" s="58" t="n"/>
      <c r="V42" s="58" t="n"/>
      <c r="W42" s="58" t="n"/>
      <c r="X42" s="58" t="n">
        <v>420</v>
      </c>
      <c r="Y42" s="58" t="n">
        <v>264</v>
      </c>
      <c r="Z42" s="58" t="n">
        <v>234</v>
      </c>
      <c r="AA42" s="58" t="n">
        <v>118</v>
      </c>
      <c r="AB42" s="58" t="n">
        <v>2314</v>
      </c>
      <c r="AC42" s="58" t="n">
        <v>118</v>
      </c>
      <c r="AD42" s="58" t="n">
        <v>2432</v>
      </c>
      <c r="AE42" s="58" t="n">
        <v>3061096</v>
      </c>
    </row>
    <row r="43" ht="19.5" customFormat="1" customHeight="1" s="2">
      <c r="A43" s="60" t="inlineStr">
        <is>
          <t>本州西區</t>
        </is>
      </c>
      <c r="B43" s="60" t="inlineStr">
        <is>
          <t>岡山</t>
        </is>
      </c>
      <c r="C43" s="57">
        <f>SUMIF($F$3:$M$3,"價額",F43:M43)+N43-O43</f>
        <v/>
      </c>
      <c r="D43" s="57">
        <f>SUMIF($P$4:$AA$4,"價額",P43:AA43)-AD43</f>
        <v/>
      </c>
      <c r="E43" s="57">
        <f>SUMIF($F$3:$M$3,"價額",F43:M43)+N43+SUMIF($P$4:$AA$4,"價額",P43:AA43)-AE43</f>
        <v/>
      </c>
      <c r="F43" s="58" t="n">
        <v>220</v>
      </c>
      <c r="G43" s="58" t="n">
        <v>1890</v>
      </c>
      <c r="H43" s="58" t="n">
        <v>122570</v>
      </c>
      <c r="I43" s="58" t="n">
        <v>268000</v>
      </c>
      <c r="J43" s="58" t="n">
        <v>2828497</v>
      </c>
      <c r="K43" s="58" t="n">
        <v>3285365</v>
      </c>
      <c r="L43" s="58" t="n"/>
      <c r="M43" s="58" t="n"/>
      <c r="N43" s="58" t="n">
        <v>93142</v>
      </c>
      <c r="O43" s="58" t="n">
        <v>3648397</v>
      </c>
      <c r="P43" s="58" t="n"/>
      <c r="Q43" s="58" t="n"/>
      <c r="R43" s="58" t="n"/>
      <c r="S43" s="58" t="n"/>
      <c r="T43" s="58" t="n">
        <v>61200</v>
      </c>
      <c r="U43" s="58" t="n">
        <v>122400</v>
      </c>
      <c r="V43" s="58" t="n"/>
      <c r="W43" s="58" t="n"/>
      <c r="X43" s="58" t="n">
        <v>626000</v>
      </c>
      <c r="Y43" s="58" t="n">
        <v>182000</v>
      </c>
      <c r="Z43" s="58" t="n">
        <v>456000</v>
      </c>
      <c r="AA43" s="58" t="n">
        <v>127200</v>
      </c>
      <c r="AB43" s="58" t="n">
        <v>304400</v>
      </c>
      <c r="AC43" s="58" t="n">
        <v>127200</v>
      </c>
      <c r="AD43" s="58" t="n">
        <v>431600</v>
      </c>
      <c r="AE43" s="58" t="n">
        <v>4079997</v>
      </c>
    </row>
    <row r="44" ht="19.5" customFormat="1" customHeight="1" s="2">
      <c r="A44" s="60" t="inlineStr">
        <is>
          <t>本州西區</t>
        </is>
      </c>
      <c r="B44" s="60" t="inlineStr">
        <is>
          <t>広島</t>
        </is>
      </c>
      <c r="C44" s="57">
        <f>SUMIF($F$3:$M$3,"價額",F44:M44)+N44-O44</f>
        <v/>
      </c>
      <c r="D44" s="57">
        <f>SUMIF($P$4:$AA$4,"價額",P44:AA44)-AD44</f>
        <v/>
      </c>
      <c r="E44" s="57">
        <f>SUMIF($F$3:$M$3,"價額",F44:M44)+N44+SUMIF($P$4:$AA$4,"價額",P44:AA44)-AE44</f>
        <v/>
      </c>
      <c r="F44" s="58" t="n">
        <v>820</v>
      </c>
      <c r="G44" s="58" t="n">
        <v>9013</v>
      </c>
      <c r="H44" s="58" t="n">
        <v>35664</v>
      </c>
      <c r="I44" s="58" t="n">
        <v>60314</v>
      </c>
      <c r="J44" s="58" t="n">
        <v>3285589</v>
      </c>
      <c r="K44" s="58" t="n">
        <v>2649161</v>
      </c>
      <c r="L44" s="58" t="n">
        <v>98971</v>
      </c>
      <c r="M44" s="58" t="n">
        <v>156032</v>
      </c>
      <c r="N44" s="58" t="n">
        <v>266542</v>
      </c>
      <c r="O44" s="58" t="n">
        <v>3141062</v>
      </c>
      <c r="P44" s="58" t="n">
        <v>445</v>
      </c>
      <c r="Q44" s="58" t="n">
        <v>4043</v>
      </c>
      <c r="R44" s="58" t="n">
        <v>69</v>
      </c>
      <c r="S44" s="58" t="n">
        <v>695</v>
      </c>
      <c r="T44" s="58" t="n"/>
      <c r="U44" s="58" t="n"/>
      <c r="V44" s="58" t="n"/>
      <c r="W44" s="58" t="n"/>
      <c r="X44" s="58" t="n"/>
      <c r="Y44" s="58" t="n"/>
      <c r="Z44" s="58" t="n"/>
      <c r="AA44" s="58" t="n"/>
      <c r="AB44" s="58" t="n">
        <v>4043</v>
      </c>
      <c r="AC44" s="58" t="n">
        <v>695</v>
      </c>
      <c r="AD44" s="58" t="n">
        <v>4738</v>
      </c>
      <c r="AE44" s="58" t="n">
        <v>3145800</v>
      </c>
    </row>
    <row r="45" ht="19.5" customFormat="1" customHeight="1" s="2">
      <c r="A45" s="60" t="inlineStr">
        <is>
          <t>本州西區</t>
        </is>
      </c>
      <c r="B45" s="60" t="inlineStr">
        <is>
          <t>山口</t>
        </is>
      </c>
      <c r="C45" s="57">
        <f>SUMIF($F$3:$M$3,"價額",F45:M45)+N45-O45</f>
        <v/>
      </c>
      <c r="D45" s="57">
        <f>SUMIF($P$4:$AA$4,"價額",P45:AA45)-AD45</f>
        <v/>
      </c>
      <c r="E45" s="57">
        <f>SUMIF($F$3:$M$3,"價額",F45:M45)+N45+SUMIF($P$4:$AA$4,"價額",P45:AA45)-AE45</f>
        <v/>
      </c>
      <c r="F45" s="58" t="n">
        <v>1508</v>
      </c>
      <c r="G45" s="58" t="n">
        <v>9290</v>
      </c>
      <c r="H45" s="58" t="n">
        <v>23016</v>
      </c>
      <c r="I45" s="58" t="n">
        <v>56089</v>
      </c>
      <c r="J45" s="58" t="n">
        <v>675236</v>
      </c>
      <c r="K45" s="58" t="n">
        <v>806446</v>
      </c>
      <c r="L45" s="58" t="n">
        <v>114205</v>
      </c>
      <c r="M45" s="58" t="n">
        <v>255195</v>
      </c>
      <c r="N45" s="58" t="n">
        <v>54025</v>
      </c>
      <c r="O45" s="58" t="n">
        <v>1181045</v>
      </c>
      <c r="P45" s="58" t="n">
        <v>542</v>
      </c>
      <c r="Q45" s="58" t="n">
        <v>4132</v>
      </c>
      <c r="R45" s="58" t="n">
        <v>449</v>
      </c>
      <c r="S45" s="58" t="n">
        <v>3558</v>
      </c>
      <c r="T45" s="58" t="n">
        <v>5</v>
      </c>
      <c r="U45" s="58" t="n">
        <v>12</v>
      </c>
      <c r="V45" s="58" t="n"/>
      <c r="W45" s="58" t="n"/>
      <c r="X45" s="58" t="n">
        <v>7</v>
      </c>
      <c r="Y45" s="58" t="n">
        <v>8</v>
      </c>
      <c r="Z45" s="58" t="n"/>
      <c r="AA45" s="58" t="n"/>
      <c r="AB45" s="58" t="n">
        <v>4152</v>
      </c>
      <c r="AC45" s="58" t="n">
        <v>3558</v>
      </c>
      <c r="AD45" s="58" t="n">
        <v>7710</v>
      </c>
      <c r="AE45" s="58" t="n">
        <v>1188755</v>
      </c>
    </row>
    <row r="46" ht="19.5" customFormat="1" customHeight="1" s="2">
      <c r="A46" s="60" t="inlineStr">
        <is>
          <t>本州西區</t>
        </is>
      </c>
      <c r="B46" s="60" t="inlineStr">
        <is>
          <t>島根</t>
        </is>
      </c>
      <c r="C46" s="57">
        <f>SUMIF($F$3:$M$3,"價額",F46:M46)+N46-O46</f>
        <v/>
      </c>
      <c r="D46" s="57">
        <f>SUMIF($P$4:$AA$4,"價額",P46:AA46)-AD46</f>
        <v/>
      </c>
      <c r="E46" s="57">
        <f>SUMIF($F$3:$M$3,"價額",F46:M46)+N46+SUMIF($P$4:$AA$4,"價額",P46:AA46)-AE46</f>
        <v/>
      </c>
      <c r="F46" s="58" t="n">
        <v>50325</v>
      </c>
      <c r="G46" s="58" t="n">
        <v>378819</v>
      </c>
      <c r="H46" s="58" t="n">
        <v>1243</v>
      </c>
      <c r="I46" s="58" t="n">
        <v>3429</v>
      </c>
      <c r="J46" s="58" t="n">
        <v>124365</v>
      </c>
      <c r="K46" s="58" t="n">
        <v>229941</v>
      </c>
      <c r="L46" s="58" t="n"/>
      <c r="M46" s="58" t="n"/>
      <c r="N46" s="58" t="n">
        <v>1324</v>
      </c>
      <c r="O46" s="58" t="n">
        <v>613513</v>
      </c>
      <c r="P46" s="58" t="n"/>
      <c r="Q46" s="58" t="n"/>
      <c r="R46" s="58" t="n"/>
      <c r="S46" s="58" t="n"/>
      <c r="T46" s="58" t="n"/>
      <c r="U46" s="58" t="n"/>
      <c r="V46" s="58" t="n"/>
      <c r="W46" s="58" t="n"/>
      <c r="X46" s="58" t="n"/>
      <c r="Y46" s="58" t="n"/>
      <c r="Z46" s="58" t="n"/>
      <c r="AA46" s="58" t="n"/>
      <c r="AB46" s="58" t="n"/>
      <c r="AC46" s="58" t="n"/>
      <c r="AD46" s="58" t="n"/>
      <c r="AE46" s="58" t="n">
        <v>613513</v>
      </c>
    </row>
    <row r="47" ht="19.5" customFormat="1" customHeight="1" s="2">
      <c r="A47" s="60" t="inlineStr">
        <is>
          <t>本州西區</t>
        </is>
      </c>
      <c r="B47" s="60" t="inlineStr">
        <is>
          <t>鳥取</t>
        </is>
      </c>
      <c r="C47" s="57">
        <f>SUMIF($F$3:$M$3,"價額",F47:M47)+N47-O47</f>
        <v/>
      </c>
      <c r="D47" s="57">
        <f>SUMIF($P$4:$AA$4,"價額",P47:AA47)-AD47</f>
        <v/>
      </c>
      <c r="E47" s="57">
        <f>SUMIF($F$3:$M$3,"價額",F47:M47)+N47+SUMIF($P$4:$AA$4,"價額",P47:AA47)-AE47</f>
        <v/>
      </c>
      <c r="F47" s="58" t="n">
        <v>3938</v>
      </c>
      <c r="G47" s="58" t="n">
        <v>29627</v>
      </c>
      <c r="H47" s="58" t="n">
        <v>82</v>
      </c>
      <c r="I47" s="58" t="n">
        <v>213</v>
      </c>
      <c r="J47" s="58" t="n">
        <v>108942</v>
      </c>
      <c r="K47" s="58" t="n">
        <v>121500</v>
      </c>
      <c r="L47" s="58" t="n">
        <v>1500</v>
      </c>
      <c r="M47" s="58" t="n">
        <v>2700</v>
      </c>
      <c r="N47" s="58" t="n">
        <v>6117</v>
      </c>
      <c r="O47" s="58" t="n">
        <v>160157</v>
      </c>
      <c r="P47" s="58" t="n"/>
      <c r="Q47" s="58" t="n"/>
      <c r="R47" s="58" t="n">
        <v>5</v>
      </c>
      <c r="S47" s="58" t="n">
        <v>50</v>
      </c>
      <c r="T47" s="58" t="n"/>
      <c r="U47" s="58" t="n"/>
      <c r="V47" s="58" t="n"/>
      <c r="W47" s="58" t="n"/>
      <c r="X47" s="58" t="n"/>
      <c r="Y47" s="58" t="n"/>
      <c r="Z47" s="58" t="n"/>
      <c r="AA47" s="58" t="n"/>
      <c r="AB47" s="58" t="n"/>
      <c r="AC47" s="58" t="n">
        <v>50</v>
      </c>
      <c r="AD47" s="58" t="n">
        <v>50</v>
      </c>
      <c r="AE47" s="58" t="n">
        <v>160207</v>
      </c>
    </row>
    <row r="48" ht="19.5" customFormat="1" customHeight="1" s="2">
      <c r="A48" s="60" t="inlineStr">
        <is>
          <t>本州西區</t>
        </is>
      </c>
      <c r="B48" s="60" t="inlineStr">
        <is>
          <t>計</t>
        </is>
      </c>
      <c r="C48" s="57">
        <f>SUMIF($F$3:$M$3,"價額",F48:M48)+N48-O48</f>
        <v/>
      </c>
      <c r="D48" s="57">
        <f>SUMIF($P$4:$AA$4,"價額",P48:AA48)-AD48</f>
        <v/>
      </c>
      <c r="E48" s="57">
        <f>SUMIF($F$3:$M$3,"價額",F48:M48)+N48+SUMIF($P$4:$AA$4,"價額",P48:AA48)-AE48</f>
        <v/>
      </c>
      <c r="F48" s="58" t="n">
        <v>2732132</v>
      </c>
      <c r="G48" s="58" t="n">
        <v>17754571</v>
      </c>
      <c r="H48" s="58" t="n">
        <v>2048457</v>
      </c>
      <c r="I48" s="58" t="n">
        <v>7422244</v>
      </c>
      <c r="J48" s="58" t="n">
        <v>40584964</v>
      </c>
      <c r="K48" s="58" t="n">
        <v>42502171</v>
      </c>
      <c r="L48" s="58" t="n">
        <v>530122</v>
      </c>
      <c r="M48" s="58" t="n">
        <v>767535</v>
      </c>
      <c r="N48" s="58" t="n">
        <v>1131588</v>
      </c>
      <c r="O48" s="58" t="n">
        <v>69578109</v>
      </c>
      <c r="P48" s="58" t="n">
        <v>8129</v>
      </c>
      <c r="Q48" s="58" t="n">
        <v>61442</v>
      </c>
      <c r="R48" s="58" t="n">
        <v>174237</v>
      </c>
      <c r="S48" s="58" t="n">
        <v>1109396</v>
      </c>
      <c r="T48" s="58" t="n">
        <v>79724</v>
      </c>
      <c r="U48" s="58" t="n">
        <v>166499</v>
      </c>
      <c r="V48" s="58" t="n">
        <v>104245</v>
      </c>
      <c r="W48" s="58" t="n">
        <v>443831</v>
      </c>
      <c r="X48" s="58" t="n">
        <v>628304</v>
      </c>
      <c r="Y48" s="58" t="n">
        <v>183879</v>
      </c>
      <c r="Z48" s="58" t="n">
        <v>504484</v>
      </c>
      <c r="AA48" s="58" t="n">
        <v>156439</v>
      </c>
      <c r="AB48" s="58" t="n">
        <v>411820</v>
      </c>
      <c r="AC48" s="58" t="n">
        <v>1709666</v>
      </c>
      <c r="AD48" s="58" t="n">
        <v>2121486</v>
      </c>
      <c r="AE48" s="58" t="n">
        <v>71699595</v>
      </c>
    </row>
    <row r="49" ht="19.5" customFormat="1" customHeight="1" s="2">
      <c r="A49" s="60" t="inlineStr">
        <is>
          <t>四國區</t>
        </is>
      </c>
      <c r="B49" s="60" t="inlineStr">
        <is>
          <t>徳島</t>
        </is>
      </c>
      <c r="C49" s="57">
        <f>SUMIF($F$3:$M$3,"價額",F49:M49)+N49-O49</f>
        <v/>
      </c>
      <c r="D49" s="57">
        <f>SUMIF($P$4:$AA$4,"價額",P49:AA49)-AD49</f>
        <v/>
      </c>
      <c r="E49" s="57">
        <f>SUMIF($F$3:$M$3,"價額",F49:M49)+N49+SUMIF($P$4:$AA$4,"價額",P49:AA49)-AE49</f>
        <v/>
      </c>
      <c r="F49" s="58" t="n">
        <v>8426</v>
      </c>
      <c r="G49" s="58" t="n">
        <v>57407</v>
      </c>
      <c r="H49" s="58" t="n">
        <v>11157</v>
      </c>
      <c r="I49" s="58" t="n">
        <v>16656</v>
      </c>
      <c r="J49" s="58" t="n">
        <v>1531559</v>
      </c>
      <c r="K49" s="58" t="n">
        <v>1469438</v>
      </c>
      <c r="L49" s="58" t="n">
        <v>2434</v>
      </c>
      <c r="M49" s="58" t="n">
        <v>1894</v>
      </c>
      <c r="N49" s="58" t="n">
        <v>35120</v>
      </c>
      <c r="O49" s="58" t="n">
        <v>1580515</v>
      </c>
      <c r="P49" s="58" t="n">
        <v>25</v>
      </c>
      <c r="Q49" s="58" t="n">
        <v>50</v>
      </c>
      <c r="R49" s="58" t="n">
        <v>28</v>
      </c>
      <c r="S49" s="58" t="n">
        <v>200</v>
      </c>
      <c r="T49" s="58" t="n"/>
      <c r="U49" s="58" t="n"/>
      <c r="V49" s="58" t="n">
        <v>40</v>
      </c>
      <c r="W49" s="58" t="n">
        <v>112</v>
      </c>
      <c r="X49" s="58" t="n"/>
      <c r="Y49" s="58" t="n"/>
      <c r="Z49" s="58" t="n">
        <v>78</v>
      </c>
      <c r="AA49" s="58" t="n">
        <v>158</v>
      </c>
      <c r="AB49" s="58" t="n">
        <v>50</v>
      </c>
      <c r="AC49" s="58" t="n">
        <v>470</v>
      </c>
      <c r="AD49" s="58" t="n">
        <v>520</v>
      </c>
      <c r="AE49" s="58" t="n">
        <v>1581035</v>
      </c>
    </row>
    <row r="50" ht="19.5" customFormat="1" customHeight="1" s="2">
      <c r="A50" s="60" t="inlineStr">
        <is>
          <t>四國區</t>
        </is>
      </c>
      <c r="B50" s="60" t="inlineStr">
        <is>
          <t>香川</t>
        </is>
      </c>
      <c r="C50" s="57">
        <f>SUMIF($F$3:$M$3,"價額",F50:M50)+N50-O50</f>
        <v/>
      </c>
      <c r="D50" s="57">
        <f>SUMIF($P$4:$AA$4,"價額",P50:AA50)-AD50</f>
        <v/>
      </c>
      <c r="E50" s="57">
        <f>SUMIF($F$3:$M$3,"價額",F50:M50)+N50+SUMIF($P$4:$AA$4,"價額",P50:AA50)-AE50</f>
        <v/>
      </c>
      <c r="F50" s="58" t="n">
        <v>636</v>
      </c>
      <c r="G50" s="58" t="n">
        <v>3842</v>
      </c>
      <c r="H50" s="58" t="n">
        <v>1102</v>
      </c>
      <c r="I50" s="58" t="n">
        <v>1418</v>
      </c>
      <c r="J50" s="58" t="n">
        <v>218668</v>
      </c>
      <c r="K50" s="58" t="n">
        <v>145248</v>
      </c>
      <c r="L50" s="58" t="n">
        <v>250</v>
      </c>
      <c r="M50" s="58" t="n">
        <v>250</v>
      </c>
      <c r="N50" s="58" t="n">
        <v>8425</v>
      </c>
      <c r="O50" s="58" t="n">
        <v>159183</v>
      </c>
      <c r="P50" s="58" t="n"/>
      <c r="Q50" s="58" t="n"/>
      <c r="R50" s="58" t="n"/>
      <c r="S50" s="58" t="n"/>
      <c r="T50" s="58" t="n"/>
      <c r="U50" s="58" t="n"/>
      <c r="V50" s="58" t="n"/>
      <c r="W50" s="58" t="n"/>
      <c r="X50" s="58" t="n"/>
      <c r="Y50" s="58" t="n"/>
      <c r="Z50" s="58" t="n"/>
      <c r="AA50" s="58" t="n"/>
      <c r="AB50" s="58" t="n"/>
      <c r="AC50" s="58" t="n"/>
      <c r="AD50" s="58" t="n"/>
      <c r="AE50" s="58" t="n">
        <v>159183</v>
      </c>
    </row>
    <row r="51" ht="19.5" customFormat="1" customHeight="1" s="2">
      <c r="A51" s="60" t="inlineStr">
        <is>
          <t>四國區</t>
        </is>
      </c>
      <c r="B51" s="60" t="inlineStr">
        <is>
          <t>愛媛</t>
        </is>
      </c>
      <c r="C51" s="57">
        <f>SUMIF($F$3:$M$3,"價額",F51:M51)+N51-O51</f>
        <v/>
      </c>
      <c r="D51" s="57">
        <f>SUMIF($P$4:$AA$4,"價額",P51:AA51)-AD51</f>
        <v/>
      </c>
      <c r="E51" s="57">
        <f>SUMIF($F$3:$M$3,"價額",F51:M51)+N51+SUMIF($P$4:$AA$4,"價額",P51:AA51)-AE51</f>
        <v/>
      </c>
      <c r="F51" s="58" t="n">
        <v>2447</v>
      </c>
      <c r="G51" s="58" t="n">
        <v>33904</v>
      </c>
      <c r="H51" s="58" t="n">
        <v>6968</v>
      </c>
      <c r="I51" s="58" t="n">
        <v>10677</v>
      </c>
      <c r="J51" s="58" t="n">
        <v>9316081</v>
      </c>
      <c r="K51" s="58" t="n">
        <v>6778308</v>
      </c>
      <c r="L51" s="58" t="n"/>
      <c r="M51" s="58" t="n"/>
      <c r="N51" s="58" t="n"/>
      <c r="O51" s="58" t="n">
        <v>6822889</v>
      </c>
      <c r="P51" s="58" t="n">
        <v>15</v>
      </c>
      <c r="Q51" s="58" t="n">
        <v>105</v>
      </c>
      <c r="R51" s="58" t="n"/>
      <c r="S51" s="58" t="n"/>
      <c r="T51" s="58" t="n"/>
      <c r="U51" s="58" t="n"/>
      <c r="V51" s="58" t="n"/>
      <c r="W51" s="58" t="n"/>
      <c r="X51" s="58" t="n"/>
      <c r="Y51" s="58" t="n"/>
      <c r="Z51" s="58" t="n">
        <v>1200</v>
      </c>
      <c r="AA51" s="58" t="n">
        <v>1380</v>
      </c>
      <c r="AB51" s="58" t="n">
        <v>105</v>
      </c>
      <c r="AC51" s="58" t="n">
        <v>1380</v>
      </c>
      <c r="AD51" s="58" t="n">
        <v>1485</v>
      </c>
      <c r="AE51" s="58" t="n">
        <v>6824374</v>
      </c>
    </row>
    <row r="52" ht="19.5" customFormat="1" customHeight="1" s="2">
      <c r="A52" s="60" t="inlineStr">
        <is>
          <t>四國區</t>
        </is>
      </c>
      <c r="B52" s="60" t="inlineStr">
        <is>
          <t>高知</t>
        </is>
      </c>
      <c r="C52" s="57">
        <f>SUMIF($F$3:$M$3,"價額",F52:M52)+N52-O52</f>
        <v/>
      </c>
      <c r="D52" s="57">
        <f>SUMIF($P$4:$AA$4,"價額",P52:AA52)-AD52</f>
        <v/>
      </c>
      <c r="E52" s="57">
        <f>SUMIF($F$3:$M$3,"價額",F52:M52)+N52+SUMIF($P$4:$AA$4,"價額",P52:AA52)-AE52</f>
        <v/>
      </c>
      <c r="F52" s="58" t="n">
        <v>7713</v>
      </c>
      <c r="G52" s="58" t="n">
        <v>99087</v>
      </c>
      <c r="H52" s="58" t="n">
        <v>243</v>
      </c>
      <c r="I52" s="58" t="n">
        <v>892</v>
      </c>
      <c r="J52" s="58" t="n">
        <v>121132</v>
      </c>
      <c r="K52" s="58" t="n">
        <v>125219</v>
      </c>
      <c r="L52" s="58" t="n">
        <v>6</v>
      </c>
      <c r="M52" s="58" t="n">
        <v>5</v>
      </c>
      <c r="N52" s="58" t="n">
        <v>416</v>
      </c>
      <c r="O52" s="58" t="n">
        <v>225619</v>
      </c>
      <c r="P52" s="58" t="n">
        <v>1057</v>
      </c>
      <c r="Q52" s="58" t="n">
        <v>9033</v>
      </c>
      <c r="R52" s="58" t="n">
        <v>316</v>
      </c>
      <c r="S52" s="58" t="n">
        <v>4975</v>
      </c>
      <c r="T52" s="58" t="n">
        <v>22</v>
      </c>
      <c r="U52" s="58" t="n">
        <v>110</v>
      </c>
      <c r="V52" s="58" t="n">
        <v>20</v>
      </c>
      <c r="W52" s="58" t="n">
        <v>120</v>
      </c>
      <c r="X52" s="58" t="n"/>
      <c r="Y52" s="58" t="n"/>
      <c r="Z52" s="58" t="n"/>
      <c r="AA52" s="58" t="n"/>
      <c r="AB52" s="58" t="n">
        <v>9143</v>
      </c>
      <c r="AC52" s="58" t="n">
        <v>5095</v>
      </c>
      <c r="AD52" s="58" t="n">
        <v>14238</v>
      </c>
      <c r="AE52" s="58" t="n">
        <v>239857</v>
      </c>
    </row>
    <row r="53" ht="19.5" customFormat="1" customHeight="1" s="2">
      <c r="A53" s="60" t="inlineStr">
        <is>
          <t>四國區</t>
        </is>
      </c>
      <c r="B53" s="60" t="inlineStr">
        <is>
          <t>計</t>
        </is>
      </c>
      <c r="C53" s="57">
        <f>SUMIF($F$3:$M$3,"價額",F53:M53)+N53-O53</f>
        <v/>
      </c>
      <c r="D53" s="57">
        <f>SUMIF($P$4:$AA$4,"價額",P53:AA53)-AD53</f>
        <v/>
      </c>
      <c r="E53" s="57">
        <f>SUMIF($F$3:$M$3,"價額",F53:M53)+N53+SUMIF($P$4:$AA$4,"價額",P53:AA53)-AE53</f>
        <v/>
      </c>
      <c r="F53" s="58" t="n">
        <v>19222</v>
      </c>
      <c r="G53" s="58" t="n">
        <v>194240</v>
      </c>
      <c r="H53" s="58" t="n">
        <v>19470</v>
      </c>
      <c r="I53" s="58" t="n">
        <v>29643</v>
      </c>
      <c r="J53" s="58" t="n">
        <v>11187440</v>
      </c>
      <c r="K53" s="58" t="n">
        <v>8518213</v>
      </c>
      <c r="L53" s="58" t="n">
        <v>2690</v>
      </c>
      <c r="M53" s="58" t="n">
        <v>2149</v>
      </c>
      <c r="N53" s="58" t="n">
        <v>43961</v>
      </c>
      <c r="O53" s="58" t="n">
        <v>8788206</v>
      </c>
      <c r="P53" s="58" t="n">
        <v>1097</v>
      </c>
      <c r="Q53" s="58" t="n">
        <v>9188</v>
      </c>
      <c r="R53" s="58" t="n">
        <v>344</v>
      </c>
      <c r="S53" s="58" t="n">
        <v>5175</v>
      </c>
      <c r="T53" s="58" t="n">
        <v>22</v>
      </c>
      <c r="U53" s="58" t="n">
        <v>110</v>
      </c>
      <c r="V53" s="58" t="n">
        <v>60</v>
      </c>
      <c r="W53" s="58" t="n">
        <v>232</v>
      </c>
      <c r="X53" s="58" t="n"/>
      <c r="Y53" s="58" t="n"/>
      <c r="Z53" s="58" t="n">
        <v>1278</v>
      </c>
      <c r="AA53" s="58" t="n">
        <v>1538</v>
      </c>
      <c r="AB53" s="58" t="n">
        <v>9298</v>
      </c>
      <c r="AC53" s="58" t="n">
        <v>6945</v>
      </c>
      <c r="AD53" s="58" t="n">
        <v>16243</v>
      </c>
      <c r="AE53" s="58" t="n">
        <v>8804449</v>
      </c>
    </row>
    <row r="54" ht="19.5" customFormat="1" customHeight="1" s="2">
      <c r="A54" s="60" t="inlineStr">
        <is>
          <t>九州區</t>
        </is>
      </c>
      <c r="B54" s="60" t="inlineStr">
        <is>
          <t>長崎</t>
        </is>
      </c>
      <c r="C54" s="57">
        <f>SUMIF($F$3:$M$3,"價額",F54:M54)+N54-O54</f>
        <v/>
      </c>
      <c r="D54" s="57">
        <f>SUMIF($P$4:$AA$4,"價額",P54:AA54)-AD54</f>
        <v/>
      </c>
      <c r="E54" s="57">
        <f>SUMIF($F$3:$M$3,"價額",F54:M54)+N54+SUMIF($P$4:$AA$4,"價額",P54:AA54)-AE54</f>
        <v/>
      </c>
      <c r="F54" s="58" t="n">
        <v>2413</v>
      </c>
      <c r="G54" s="58" t="n">
        <v>26267</v>
      </c>
      <c r="H54" s="58" t="n">
        <v>444</v>
      </c>
      <c r="I54" s="58" t="n">
        <v>1387</v>
      </c>
      <c r="J54" s="58" t="n">
        <v>56157</v>
      </c>
      <c r="K54" s="58" t="n">
        <v>83664</v>
      </c>
      <c r="L54" s="58" t="n">
        <v>150</v>
      </c>
      <c r="M54" s="58" t="n">
        <v>103</v>
      </c>
      <c r="N54" s="58" t="n"/>
      <c r="O54" s="58" t="n">
        <v>111421</v>
      </c>
      <c r="P54" s="58" t="n">
        <v>62</v>
      </c>
      <c r="Q54" s="58" t="n">
        <v>370</v>
      </c>
      <c r="R54" s="58" t="n">
        <v>17</v>
      </c>
      <c r="S54" s="58" t="n">
        <v>352</v>
      </c>
      <c r="T54" s="58" t="n">
        <v>3</v>
      </c>
      <c r="U54" s="58" t="n">
        <v>10</v>
      </c>
      <c r="V54" s="58" t="n">
        <v>4</v>
      </c>
      <c r="W54" s="58" t="n">
        <v>16</v>
      </c>
      <c r="X54" s="58" t="n"/>
      <c r="Y54" s="58" t="n"/>
      <c r="Z54" s="58" t="n"/>
      <c r="AA54" s="58" t="n"/>
      <c r="AB54" s="58" t="n">
        <v>380</v>
      </c>
      <c r="AC54" s="58" t="n">
        <v>368</v>
      </c>
      <c r="AD54" s="58" t="n">
        <v>748</v>
      </c>
      <c r="AE54" s="58" t="n">
        <v>112169</v>
      </c>
    </row>
    <row r="55" ht="19.5" customFormat="1" customHeight="1" s="2">
      <c r="A55" s="60" t="inlineStr">
        <is>
          <t>九州區</t>
        </is>
      </c>
      <c r="B55" s="60" t="inlineStr">
        <is>
          <t>佐賀</t>
        </is>
      </c>
      <c r="C55" s="57">
        <f>SUMIF($F$3:$M$3,"價額",F55:M55)+N55-O55</f>
        <v/>
      </c>
      <c r="D55" s="57">
        <f>SUMIF($P$4:$AA$4,"價額",P55:AA55)-AD55</f>
        <v/>
      </c>
      <c r="E55" s="57">
        <f>SUMIF($F$3:$M$3,"價額",F55:M55)+N55+SUMIF($P$4:$AA$4,"價額",P55:AA55)-AE55</f>
        <v/>
      </c>
      <c r="F55" s="58" t="n">
        <v>1427</v>
      </c>
      <c r="G55" s="58" t="n">
        <v>15090</v>
      </c>
      <c r="H55" s="58" t="n">
        <v>1266</v>
      </c>
      <c r="I55" s="58" t="n">
        <v>3137</v>
      </c>
      <c r="J55" s="58" t="n">
        <v>167825</v>
      </c>
      <c r="K55" s="58" t="n">
        <v>403121</v>
      </c>
      <c r="L55" s="58" t="n">
        <v>4126</v>
      </c>
      <c r="M55" s="58" t="n">
        <v>5757</v>
      </c>
      <c r="N55" s="58" t="n">
        <v>38</v>
      </c>
      <c r="O55" s="58" t="n">
        <v>427143</v>
      </c>
      <c r="P55" s="58" t="n">
        <v>326</v>
      </c>
      <c r="Q55" s="58" t="n">
        <v>1934</v>
      </c>
      <c r="R55" s="58" t="n">
        <v>143</v>
      </c>
      <c r="S55" s="58" t="n">
        <v>2354</v>
      </c>
      <c r="T55" s="58" t="n">
        <v>100</v>
      </c>
      <c r="U55" s="58" t="n">
        <v>250</v>
      </c>
      <c r="V55" s="58" t="n">
        <v>68</v>
      </c>
      <c r="W55" s="58" t="n">
        <v>510</v>
      </c>
      <c r="X55" s="58" t="n">
        <v>18</v>
      </c>
      <c r="Y55" s="58" t="n">
        <v>23</v>
      </c>
      <c r="Z55" s="58" t="n"/>
      <c r="AA55" s="58" t="n"/>
      <c r="AB55" s="58" t="n">
        <v>2207</v>
      </c>
      <c r="AC55" s="58" t="n">
        <v>2864</v>
      </c>
      <c r="AD55" s="58" t="n">
        <v>5071</v>
      </c>
      <c r="AE55" s="58" t="n">
        <v>432214</v>
      </c>
    </row>
    <row r="56" ht="19.5" customFormat="1" customHeight="1" s="2">
      <c r="A56" s="60" t="inlineStr">
        <is>
          <t>九州區</t>
        </is>
      </c>
      <c r="B56" s="60" t="inlineStr">
        <is>
          <t>福岡</t>
        </is>
      </c>
      <c r="C56" s="57">
        <f>SUMIF($F$3:$M$3,"價額",F56:M56)+N56-O56</f>
        <v/>
      </c>
      <c r="D56" s="57">
        <f>SUMIF($P$4:$AA$4,"價額",P56:AA56)-AD56</f>
        <v/>
      </c>
      <c r="E56" s="57">
        <f>SUMIF($F$3:$M$3,"價額",F56:M56)+N56+SUMIF($P$4:$AA$4,"價額",P56:AA56)-AE56</f>
        <v/>
      </c>
      <c r="F56" s="58" t="n">
        <v>19022</v>
      </c>
      <c r="G56" s="58" t="n">
        <v>154306</v>
      </c>
      <c r="H56" s="58" t="n">
        <v>530</v>
      </c>
      <c r="I56" s="58" t="n">
        <v>3250</v>
      </c>
      <c r="J56" s="58" t="n">
        <v>1668842</v>
      </c>
      <c r="K56" s="58" t="n">
        <v>3635657</v>
      </c>
      <c r="L56" s="58" t="n"/>
      <c r="M56" s="58" t="n"/>
      <c r="N56" s="58" t="n">
        <v>99203</v>
      </c>
      <c r="O56" s="58" t="n">
        <v>3892416</v>
      </c>
      <c r="P56" s="58" t="n">
        <v>48808</v>
      </c>
      <c r="Q56" s="58" t="n">
        <v>490377</v>
      </c>
      <c r="R56" s="58" t="n">
        <v>42547</v>
      </c>
      <c r="S56" s="58" t="n">
        <v>673789</v>
      </c>
      <c r="T56" s="58" t="n">
        <v>384</v>
      </c>
      <c r="U56" s="58" t="n">
        <v>1011</v>
      </c>
      <c r="V56" s="58" t="n">
        <v>15</v>
      </c>
      <c r="W56" s="58" t="n">
        <v>112</v>
      </c>
      <c r="X56" s="58" t="n">
        <v>528</v>
      </c>
      <c r="Y56" s="58" t="n">
        <v>439</v>
      </c>
      <c r="Z56" s="58" t="n"/>
      <c r="AA56" s="58" t="n"/>
      <c r="AB56" s="58" t="n">
        <v>491827</v>
      </c>
      <c r="AC56" s="58" t="n">
        <v>673901</v>
      </c>
      <c r="AD56" s="58" t="n">
        <v>1165728</v>
      </c>
      <c r="AE56" s="58" t="n">
        <v>5058144</v>
      </c>
    </row>
    <row r="57" ht="19.5" customFormat="1" customHeight="1" s="2">
      <c r="A57" s="60" t="inlineStr">
        <is>
          <t>九州區</t>
        </is>
      </c>
      <c r="B57" s="60" t="inlineStr">
        <is>
          <t>熊本</t>
        </is>
      </c>
      <c r="C57" s="57">
        <f>SUMIF($F$3:$M$3,"價額",F57:M57)+N57-O57</f>
        <v/>
      </c>
      <c r="D57" s="57">
        <f>SUMIF($P$4:$AA$4,"價額",P57:AA57)-AD57</f>
        <v/>
      </c>
      <c r="E57" s="57">
        <f>SUMIF($F$3:$M$3,"價額",F57:M57)+N57+SUMIF($P$4:$AA$4,"價額",P57:AA57)-AE57</f>
        <v/>
      </c>
      <c r="F57" s="58" t="n">
        <v>4090</v>
      </c>
      <c r="G57" s="58" t="n">
        <v>52541</v>
      </c>
      <c r="H57" s="58" t="n">
        <v>1405</v>
      </c>
      <c r="I57" s="58" t="n">
        <v>4533</v>
      </c>
      <c r="J57" s="58" t="n">
        <v>183175</v>
      </c>
      <c r="K57" s="58" t="n">
        <v>237128</v>
      </c>
      <c r="L57" s="58" t="n">
        <v>204</v>
      </c>
      <c r="M57" s="58" t="n">
        <v>330</v>
      </c>
      <c r="N57" s="58" t="n">
        <v>11</v>
      </c>
      <c r="O57" s="58" t="n">
        <v>294543</v>
      </c>
      <c r="P57" s="58" t="n">
        <v>70</v>
      </c>
      <c r="Q57" s="58" t="n">
        <v>566</v>
      </c>
      <c r="R57" s="58" t="n">
        <v>41</v>
      </c>
      <c r="S57" s="58" t="n">
        <v>602</v>
      </c>
      <c r="T57" s="58" t="n">
        <v>1</v>
      </c>
      <c r="U57" s="58" t="n">
        <v>5</v>
      </c>
      <c r="V57" s="58" t="n"/>
      <c r="W57" s="58" t="n"/>
      <c r="X57" s="58" t="n">
        <v>130</v>
      </c>
      <c r="Y57" s="58" t="n">
        <v>169</v>
      </c>
      <c r="Z57" s="58" t="n"/>
      <c r="AA57" s="58" t="n"/>
      <c r="AB57" s="58" t="n">
        <v>740</v>
      </c>
      <c r="AC57" s="58" t="n">
        <v>602</v>
      </c>
      <c r="AD57" s="58" t="n">
        <v>1342</v>
      </c>
      <c r="AE57" s="58" t="n">
        <v>295885</v>
      </c>
    </row>
    <row r="58" ht="15" customFormat="1" customHeight="1" s="2">
      <c r="A58" s="60" t="inlineStr">
        <is>
          <t>九州區</t>
        </is>
      </c>
      <c r="B58" s="60" t="inlineStr">
        <is>
          <t>大分</t>
        </is>
      </c>
      <c r="C58" s="57">
        <f>SUMIF($F$3:$M$3,"價額",F58:M58)+N58-O58</f>
        <v/>
      </c>
      <c r="D58" s="57">
        <f>SUMIF($P$4:$AA$4,"價額",P58:AA58)-AD58</f>
        <v/>
      </c>
      <c r="E58" s="57">
        <f>SUMIF($F$3:$M$3,"價額",F58:M58)+N58+SUMIF($P$4:$AA$4,"價額",P58:AA58)-AE58</f>
        <v/>
      </c>
      <c r="F58" s="58" t="n">
        <v>1043</v>
      </c>
      <c r="G58" s="58" t="n">
        <v>11159</v>
      </c>
      <c r="H58" s="58" t="n">
        <v>389</v>
      </c>
      <c r="I58" s="58" t="n">
        <v>1240</v>
      </c>
      <c r="J58" s="58" t="n">
        <v>64434</v>
      </c>
      <c r="K58" s="58" t="n">
        <v>95801</v>
      </c>
      <c r="L58" s="58" t="n">
        <v>448</v>
      </c>
      <c r="M58" s="58" t="n">
        <v>450</v>
      </c>
      <c r="N58" s="58" t="n"/>
      <c r="O58" s="58" t="n">
        <v>108650</v>
      </c>
      <c r="P58" s="58" t="n">
        <v>140</v>
      </c>
      <c r="Q58" s="58" t="n">
        <v>1146</v>
      </c>
      <c r="R58" s="58" t="n">
        <v>23</v>
      </c>
      <c r="S58" s="58" t="n">
        <v>271</v>
      </c>
      <c r="T58" s="58" t="n"/>
      <c r="U58" s="58" t="n"/>
      <c r="V58" s="58" t="n">
        <v>20</v>
      </c>
      <c r="W58" s="58" t="n">
        <v>60</v>
      </c>
      <c r="X58" s="58" t="n">
        <v>28</v>
      </c>
      <c r="Y58" s="58" t="n">
        <v>56</v>
      </c>
      <c r="Z58" s="58" t="n">
        <v>10</v>
      </c>
      <c r="AA58" s="58" t="n">
        <v>20</v>
      </c>
      <c r="AB58" s="58" t="n">
        <v>1202</v>
      </c>
      <c r="AC58" s="58" t="n">
        <v>351</v>
      </c>
      <c r="AD58" s="58" t="n">
        <v>1553</v>
      </c>
      <c r="AE58" s="58" t="n">
        <v>110203</v>
      </c>
    </row>
    <row r="59" ht="15" customFormat="1" customHeight="1" s="2">
      <c r="A59" s="60" t="inlineStr">
        <is>
          <t>九州區</t>
        </is>
      </c>
      <c r="B59" s="60" t="inlineStr">
        <is>
          <t>宮崎</t>
        </is>
      </c>
      <c r="C59" s="57">
        <f>SUMIF($F$3:$M$3,"價額",F59:M59)+N59-O59</f>
        <v/>
      </c>
      <c r="D59" s="57">
        <f>SUMIF($P$4:$AA$4,"價額",P59:AA59)-AD59</f>
        <v/>
      </c>
      <c r="E59" s="57">
        <f>SUMIF($F$3:$M$3,"價額",F59:M59)+N59+SUMIF($P$4:$AA$4,"價額",P59:AA59)-AE59</f>
        <v/>
      </c>
      <c r="F59" s="58" t="n">
        <v>420</v>
      </c>
      <c r="G59" s="58" t="n">
        <v>5182</v>
      </c>
      <c r="H59" s="58" t="n">
        <v>132</v>
      </c>
      <c r="I59" s="58" t="n">
        <v>462</v>
      </c>
      <c r="J59" s="58" t="n">
        <v>7949</v>
      </c>
      <c r="K59" s="58" t="n">
        <v>11310</v>
      </c>
      <c r="L59" s="58" t="n">
        <v>976</v>
      </c>
      <c r="M59" s="58" t="n">
        <v>1404</v>
      </c>
      <c r="N59" s="58" t="n"/>
      <c r="O59" s="58" t="n">
        <v>18358</v>
      </c>
      <c r="P59" s="58" t="n">
        <v>20</v>
      </c>
      <c r="Q59" s="58" t="n">
        <v>216</v>
      </c>
      <c r="R59" s="58" t="n">
        <v>8</v>
      </c>
      <c r="S59" s="58" t="n">
        <v>120</v>
      </c>
      <c r="T59" s="58" t="n"/>
      <c r="U59" s="58" t="n"/>
      <c r="V59" s="58" t="n">
        <v>30</v>
      </c>
      <c r="W59" s="58" t="n">
        <v>102</v>
      </c>
      <c r="X59" s="58" t="n"/>
      <c r="Y59" s="58" t="n"/>
      <c r="Z59" s="58" t="n">
        <v>50</v>
      </c>
      <c r="AA59" s="58" t="n">
        <v>50</v>
      </c>
      <c r="AB59" s="58" t="n">
        <v>216</v>
      </c>
      <c r="AC59" s="58" t="n">
        <v>272</v>
      </c>
      <c r="AD59" s="58" t="n">
        <v>488</v>
      </c>
      <c r="AE59" s="58" t="n">
        <v>18846</v>
      </c>
    </row>
    <row r="60" ht="15" customFormat="1" customHeight="1" s="2">
      <c r="A60" s="60" t="inlineStr">
        <is>
          <t>九州區</t>
        </is>
      </c>
      <c r="B60" s="60" t="inlineStr">
        <is>
          <t>鹿児島</t>
        </is>
      </c>
      <c r="C60" s="57">
        <f>SUMIF($F$3:$M$3,"價額",F60:M60)+N60-O60</f>
        <v/>
      </c>
      <c r="D60" s="57">
        <f>SUMIF($P$4:$AA$4,"價額",P60:AA60)-AD60</f>
        <v/>
      </c>
      <c r="E60" s="57">
        <f>SUMIF($F$3:$M$3,"價額",F60:M60)+N60+SUMIF($P$4:$AA$4,"價額",P60:AA60)-AE60</f>
        <v/>
      </c>
      <c r="F60" s="58" t="n">
        <v>36320</v>
      </c>
      <c r="G60" s="58" t="n">
        <v>249495</v>
      </c>
      <c r="H60" s="58" t="n">
        <v>536</v>
      </c>
      <c r="I60" s="58" t="n">
        <v>1571</v>
      </c>
      <c r="J60" s="58" t="n">
        <v>133803</v>
      </c>
      <c r="K60" s="58" t="n">
        <v>137405</v>
      </c>
      <c r="L60" s="58" t="n">
        <v>48</v>
      </c>
      <c r="M60" s="58" t="n">
        <v>59</v>
      </c>
      <c r="N60" s="58" t="n">
        <v>7950</v>
      </c>
      <c r="O60" s="58" t="n">
        <v>396480</v>
      </c>
      <c r="P60" s="58" t="n">
        <v>8</v>
      </c>
      <c r="Q60" s="58" t="n">
        <v>34</v>
      </c>
      <c r="R60" s="58" t="n"/>
      <c r="S60" s="58" t="n"/>
      <c r="T60" s="58" t="n"/>
      <c r="U60" s="58" t="n"/>
      <c r="V60" s="58" t="n"/>
      <c r="W60" s="58" t="n"/>
      <c r="X60" s="58" t="n"/>
      <c r="Y60" s="58" t="n"/>
      <c r="Z60" s="58" t="n"/>
      <c r="AA60" s="58" t="n"/>
      <c r="AB60" s="58" t="n">
        <v>34</v>
      </c>
      <c r="AC60" s="58" t="n"/>
      <c r="AD60" s="58" t="n">
        <v>34</v>
      </c>
      <c r="AE60" s="58" t="n">
        <v>396514</v>
      </c>
    </row>
    <row r="61" ht="19.5" customFormat="1" customHeight="1" s="2">
      <c r="A61" s="60" t="inlineStr">
        <is>
          <t>九州區</t>
        </is>
      </c>
      <c r="B61" s="60" t="inlineStr">
        <is>
          <t>計</t>
        </is>
      </c>
      <c r="C61" s="57">
        <f>SUMIF($F$3:$M$3,"價額",F61:M61)+N61-O61</f>
        <v/>
      </c>
      <c r="D61" s="57">
        <f>SUMIF($P$4:$AA$4,"價額",P61:AA61)-AD61</f>
        <v/>
      </c>
      <c r="E61" s="57">
        <f>SUMIF($F$3:$M$3,"價額",F61:M61)+N61+SUMIF($P$4:$AA$4,"價額",P61:AA61)-AE61</f>
        <v/>
      </c>
      <c r="F61" s="58" t="n">
        <v>64735</v>
      </c>
      <c r="G61" s="58" t="n">
        <v>514040</v>
      </c>
      <c r="H61" s="58" t="n">
        <v>4702</v>
      </c>
      <c r="I61" s="58" t="n">
        <v>15580</v>
      </c>
      <c r="J61" s="58" t="n">
        <v>2282185</v>
      </c>
      <c r="K61" s="58" t="n">
        <v>4604086</v>
      </c>
      <c r="L61" s="58" t="n">
        <v>5952</v>
      </c>
      <c r="M61" s="58" t="n">
        <v>8103</v>
      </c>
      <c r="N61" s="58" t="n">
        <v>107202</v>
      </c>
      <c r="O61" s="58" t="n">
        <v>5249011</v>
      </c>
      <c r="P61" s="58" t="n">
        <v>49434</v>
      </c>
      <c r="Q61" s="58" t="n">
        <v>494643</v>
      </c>
      <c r="R61" s="58" t="n">
        <v>42779</v>
      </c>
      <c r="S61" s="58" t="n">
        <v>677488</v>
      </c>
      <c r="T61" s="58" t="n">
        <v>488</v>
      </c>
      <c r="U61" s="58" t="n">
        <v>1276</v>
      </c>
      <c r="V61" s="58" t="n">
        <v>137</v>
      </c>
      <c r="W61" s="58" t="n">
        <v>800</v>
      </c>
      <c r="X61" s="58" t="n">
        <v>704</v>
      </c>
      <c r="Y61" s="58" t="n">
        <v>687</v>
      </c>
      <c r="Z61" s="58" t="n">
        <v>60</v>
      </c>
      <c r="AA61" s="58" t="n">
        <v>70</v>
      </c>
      <c r="AB61" s="58" t="n">
        <v>496606</v>
      </c>
      <c r="AC61" s="58" t="n">
        <v>678358</v>
      </c>
      <c r="AD61" s="58" t="n">
        <v>1174964</v>
      </c>
      <c r="AE61" s="58" t="n">
        <v>6423975</v>
      </c>
    </row>
    <row r="62" ht="19.5" customFormat="1" customHeight="1" s="2">
      <c r="A62" s="60" t="inlineStr">
        <is>
          <t>沖縄</t>
        </is>
      </c>
      <c r="B62" s="60" t="n"/>
      <c r="C62" s="57">
        <f>SUMIF($F$3:$M$3,"價額",F62:M62)+N62-O62</f>
        <v/>
      </c>
      <c r="D62" s="57">
        <f>SUMIF($P$4:$AA$4,"價額",P62:AA62)-AD62</f>
        <v/>
      </c>
      <c r="E62" s="57">
        <f>SUMIF($F$3:$M$3,"價額",F62:M62)+N62+SUMIF($P$4:$AA$4,"價額",P62:AA62)-AE62</f>
        <v/>
      </c>
      <c r="F62" s="58" t="n">
        <v>6731</v>
      </c>
      <c r="G62" s="58" t="n">
        <v>33341</v>
      </c>
      <c r="H62" s="58" t="n">
        <v>968</v>
      </c>
      <c r="I62" s="58" t="n">
        <v>1452</v>
      </c>
      <c r="J62" s="58" t="n">
        <v>107167</v>
      </c>
      <c r="K62" s="58" t="n">
        <v>126515</v>
      </c>
      <c r="L62" s="58" t="n">
        <v>8322</v>
      </c>
      <c r="M62" s="58" t="n">
        <v>114360</v>
      </c>
      <c r="N62" s="58" t="n">
        <v>15063</v>
      </c>
      <c r="O62" s="58" t="n">
        <v>290731</v>
      </c>
      <c r="P62" s="58" t="n"/>
      <c r="Q62" s="58" t="n"/>
      <c r="R62" s="58" t="n"/>
      <c r="S62" s="58" t="n"/>
      <c r="T62" s="58" t="n"/>
      <c r="U62" s="58" t="n"/>
      <c r="V62" s="58" t="n"/>
      <c r="W62" s="58" t="n"/>
      <c r="X62" s="58" t="n"/>
      <c r="Y62" s="58" t="n"/>
      <c r="Z62" s="58" t="n"/>
      <c r="AA62" s="58" t="n"/>
      <c r="AB62" s="58" t="n"/>
      <c r="AC62" s="58" t="n"/>
      <c r="AD62" s="58" t="n"/>
      <c r="AE62" s="58" t="n">
        <v>290731</v>
      </c>
    </row>
    <row r="63" ht="19.5" customFormat="1" customHeight="1" s="2">
      <c r="A63" s="60" t="inlineStr">
        <is>
          <t>北海道</t>
        </is>
      </c>
      <c r="B63" s="60" t="n"/>
      <c r="C63" s="57">
        <f>SUMIF($F$3:$M$3,"價額",F63:M63)+N63-O63</f>
        <v/>
      </c>
      <c r="D63" s="57">
        <f>SUMIF($P$4:$AA$4,"價額",P63:AA63)-AD63</f>
        <v/>
      </c>
      <c r="E63" s="57">
        <f>SUMIF($F$3:$M$3,"價額",F63:M63)+N63+SUMIF($P$4:$AA$4,"價額",P63:AA63)-AE63</f>
        <v/>
      </c>
      <c r="F63" s="58" t="n">
        <v>663</v>
      </c>
      <c r="G63" s="58" t="n">
        <v>5742</v>
      </c>
      <c r="H63" s="58" t="n">
        <v>22</v>
      </c>
      <c r="I63" s="58" t="n">
        <v>92</v>
      </c>
      <c r="J63" s="58" t="n">
        <v>1370</v>
      </c>
      <c r="K63" s="58" t="n">
        <v>1354</v>
      </c>
      <c r="L63" s="58" t="n">
        <v>30522</v>
      </c>
      <c r="M63" s="58" t="n">
        <v>330175</v>
      </c>
      <c r="N63" s="58" t="n"/>
      <c r="O63" s="58" t="n">
        <v>337363</v>
      </c>
      <c r="P63" s="58" t="n"/>
      <c r="Q63" s="58" t="n"/>
      <c r="R63" s="58" t="n">
        <v>2</v>
      </c>
      <c r="S63" s="58" t="n">
        <v>40</v>
      </c>
      <c r="T63" s="58" t="n"/>
      <c r="U63" s="58" t="n"/>
      <c r="V63" s="58" t="n">
        <v>2</v>
      </c>
      <c r="W63" s="58" t="n">
        <v>8</v>
      </c>
      <c r="X63" s="58" t="n"/>
      <c r="Y63" s="58" t="n"/>
      <c r="Z63" s="58" t="n">
        <v>53</v>
      </c>
      <c r="AA63" s="58" t="n">
        <v>81</v>
      </c>
      <c r="AB63" s="58" t="n"/>
      <c r="AC63" s="58" t="n">
        <v>129</v>
      </c>
      <c r="AD63" s="58" t="n">
        <v>129</v>
      </c>
      <c r="AE63" s="58" t="n">
        <v>337492</v>
      </c>
    </row>
    <row r="64" ht="19.5" customFormat="1" customHeight="1" s="2">
      <c r="A64" s="60" t="inlineStr">
        <is>
          <t>總計</t>
        </is>
      </c>
      <c r="B64" s="60" t="n"/>
      <c r="C64" s="57">
        <f>SUMIF($F$3:$M$3,"價額",F64:M64)+N64-O64</f>
        <v/>
      </c>
      <c r="D64" s="57">
        <f>SUMIF($P$4:$AA$4,"價額",P64:AA64)-AD64</f>
        <v/>
      </c>
      <c r="E64" s="57">
        <f>SUMIF($F$3:$M$3,"價額",F64:M64)+N64+SUMIF($P$4:$AA$4,"價額",P64:AA64)-AE64</f>
        <v/>
      </c>
      <c r="F64" s="58" t="n">
        <v>15615420</v>
      </c>
      <c r="G64" s="58" t="n">
        <v>90701894</v>
      </c>
      <c r="H64" s="58" t="n">
        <v>8965598</v>
      </c>
      <c r="I64" s="58" t="n">
        <v>20329200</v>
      </c>
      <c r="J64" s="58" t="n">
        <v>128097468</v>
      </c>
      <c r="K64" s="58" t="n">
        <v>102975020</v>
      </c>
      <c r="L64" s="58" t="n">
        <v>2904175</v>
      </c>
      <c r="M64" s="58" t="n">
        <v>4094548</v>
      </c>
      <c r="N64" s="58" t="n">
        <v>1890303</v>
      </c>
      <c r="O64" s="58" t="n">
        <v>219990965</v>
      </c>
      <c r="P64" s="58" t="n">
        <v>213394</v>
      </c>
      <c r="Q64" s="58" t="n">
        <v>1229593</v>
      </c>
      <c r="R64" s="58" t="n">
        <v>357635</v>
      </c>
      <c r="S64" s="58" t="n">
        <v>2632697</v>
      </c>
      <c r="T64" s="58" t="n">
        <v>117585</v>
      </c>
      <c r="U64" s="58" t="n">
        <v>224720</v>
      </c>
      <c r="V64" s="58" t="n">
        <v>1344394</v>
      </c>
      <c r="W64" s="58" t="n">
        <v>3547175</v>
      </c>
      <c r="X64" s="58" t="n">
        <v>733208</v>
      </c>
      <c r="Y64" s="58" t="n">
        <v>270586</v>
      </c>
      <c r="Z64" s="58" t="n">
        <v>764913</v>
      </c>
      <c r="AA64" s="58" t="n">
        <v>344637</v>
      </c>
      <c r="AB64" s="58" t="n">
        <v>1724899</v>
      </c>
      <c r="AC64" s="58" t="n">
        <v>6524509</v>
      </c>
      <c r="AD64" s="58" t="n">
        <v>8249408</v>
      </c>
      <c r="AE64" s="58" t="n">
        <v>228240373</v>
      </c>
    </row>
    <row r="65" ht="19.5" customHeight="1">
      <c r="A65" s="60" t="inlineStr">
        <is>
          <t>明治39年度</t>
        </is>
      </c>
      <c r="B65" s="60" t="n"/>
      <c r="C65" s="57">
        <f>SUMIF($F$3:$M$3,"價額",F65:M65)+N65-O65</f>
        <v/>
      </c>
      <c r="D65" s="57">
        <f>SUMIF($P$4:$AA$4,"價額",P65:AA65)-AD65</f>
        <v/>
      </c>
      <c r="E65" s="57">
        <f>SUMIF($F$3:$M$3,"價額",F65:M65)+N65+SUMIF($P$4:$AA$4,"價額",P65:AA65)-AE65</f>
        <v/>
      </c>
      <c r="F65" s="58" t="n">
        <v>14726268</v>
      </c>
      <c r="G65" s="58" t="n">
        <v>88994618</v>
      </c>
      <c r="H65" s="58" t="n">
        <v>7444409</v>
      </c>
      <c r="I65" s="58" t="n">
        <v>17819433</v>
      </c>
      <c r="J65" s="58" t="n">
        <v>115072858</v>
      </c>
      <c r="K65" s="58" t="n">
        <v>84355520</v>
      </c>
      <c r="L65" s="58" t="n">
        <v>2328542</v>
      </c>
      <c r="M65" s="58" t="n">
        <v>3213056</v>
      </c>
      <c r="N65" s="58" t="n">
        <v>8292577</v>
      </c>
      <c r="O65" s="58" t="n">
        <v>202675204</v>
      </c>
      <c r="P65" s="58" t="n">
        <v>315482</v>
      </c>
      <c r="Q65" s="58" t="n">
        <v>1475009</v>
      </c>
      <c r="R65" s="58" t="n">
        <v>265345</v>
      </c>
      <c r="S65" s="58" t="n">
        <v>3136408</v>
      </c>
      <c r="T65" s="58" t="n">
        <v>91528</v>
      </c>
      <c r="U65" s="58" t="n">
        <v>171244</v>
      </c>
      <c r="V65" s="58" t="n">
        <v>822826</v>
      </c>
      <c r="W65" s="58" t="n">
        <v>2262664</v>
      </c>
      <c r="X65" s="58" t="n">
        <v>591322</v>
      </c>
      <c r="Y65" s="58" t="n">
        <v>282358</v>
      </c>
      <c r="Z65" s="58" t="n">
        <v>648741</v>
      </c>
      <c r="AA65" s="58" t="n">
        <v>352774</v>
      </c>
      <c r="AB65" s="58" t="n">
        <v>1928611</v>
      </c>
      <c r="AC65" s="58" t="n">
        <v>5751846</v>
      </c>
      <c r="AD65" s="58" t="n">
        <v>7680457</v>
      </c>
      <c r="AE65" s="58" t="n">
        <v>210355661</v>
      </c>
    </row>
    <row r="66" ht="19.5" customHeight="1">
      <c r="A66" s="60" t="inlineStr">
        <is>
          <t>明治38年度</t>
        </is>
      </c>
      <c r="B66" s="60" t="n"/>
      <c r="C66" s="57">
        <f>SUMIF($F$3:$M$3,"價額",F66:M66)+N66-O66</f>
        <v/>
      </c>
      <c r="D66" s="57">
        <f>SUMIF($P$4:$AA$4,"價額",P66:AA66)-AD66</f>
        <v/>
      </c>
      <c r="E66" s="57">
        <f>SUMIF($F$3:$M$3,"價額",F66:M66)+N66+SUMIF($P$4:$AA$4,"價額",P66:AA66)-AE66</f>
        <v/>
      </c>
      <c r="F66" s="58" t="n">
        <v>13291216</v>
      </c>
      <c r="G66" s="58" t="n">
        <v>57366550</v>
      </c>
      <c r="H66" s="58" t="n">
        <v>6788657</v>
      </c>
      <c r="I66" s="58" t="n">
        <v>12923464</v>
      </c>
      <c r="J66" s="58" t="n">
        <v>101477195</v>
      </c>
      <c r="K66" s="58" t="n">
        <v>70956964</v>
      </c>
      <c r="L66" s="58" t="n">
        <v>1703430</v>
      </c>
      <c r="M66" s="58" t="n">
        <v>3528269</v>
      </c>
      <c r="N66" s="58" t="n">
        <v>2437409</v>
      </c>
      <c r="O66" s="58" t="n">
        <v>147212656</v>
      </c>
      <c r="P66" s="58" t="n">
        <v>117011</v>
      </c>
      <c r="Q66" s="58" t="n">
        <v>464539</v>
      </c>
      <c r="R66" s="58" t="n">
        <v>314354</v>
      </c>
      <c r="S66" s="58" t="n">
        <v>2553875</v>
      </c>
      <c r="T66" s="58" t="n">
        <v>76278</v>
      </c>
      <c r="U66" s="58" t="n">
        <v>98335</v>
      </c>
      <c r="V66" s="58" t="n">
        <v>747879</v>
      </c>
      <c r="W66" s="58" t="n">
        <v>2350162</v>
      </c>
      <c r="X66" s="58" t="n">
        <v>283317</v>
      </c>
      <c r="Y66" s="58" t="n">
        <v>190443</v>
      </c>
      <c r="Z66" s="58" t="n">
        <v>723729</v>
      </c>
      <c r="AA66" s="58" t="n">
        <v>363981</v>
      </c>
      <c r="AB66" s="58" t="n">
        <v>753317</v>
      </c>
      <c r="AC66" s="58" t="n">
        <v>5268018</v>
      </c>
      <c r="AD66" s="58" t="n">
        <v>6021335</v>
      </c>
      <c r="AE66" s="58" t="n">
        <v>153233991</v>
      </c>
    </row>
    <row r="67" ht="19.5" customHeight="1">
      <c r="A67" s="60" t="inlineStr">
        <is>
          <t>明治37年度</t>
        </is>
      </c>
      <c r="B67" s="60" t="n"/>
      <c r="C67" s="57">
        <f>SUMIF($F$3:$M$3,"價額",F67:M67)+N67-O67</f>
        <v/>
      </c>
      <c r="D67" s="57">
        <f>SUMIF($P$4:$AA$4,"價額",P67:AA67)-AD67</f>
        <v/>
      </c>
      <c r="E67" s="57">
        <f>SUMIF($F$3:$M$3,"價額",F67:M67)+N67+SUMIF($P$4:$AA$4,"價額",P67:AA67)-AE67</f>
        <v/>
      </c>
      <c r="F67" s="58" t="n">
        <v>10278180</v>
      </c>
      <c r="G67" s="58" t="n">
        <v>54563855</v>
      </c>
      <c r="H67" s="58" t="n">
        <v>5630498</v>
      </c>
      <c r="I67" s="58" t="n">
        <v>7575927</v>
      </c>
      <c r="J67" s="58" t="n">
        <v>74293339</v>
      </c>
      <c r="K67" s="58" t="n">
        <v>51277017</v>
      </c>
      <c r="L67" s="58" t="n">
        <v>2116715</v>
      </c>
      <c r="M67" s="58" t="n">
        <v>2587585</v>
      </c>
      <c r="N67" s="58" t="n">
        <v>903720</v>
      </c>
      <c r="O67" s="58" t="n">
        <v>116908104</v>
      </c>
      <c r="P67" s="58" t="n">
        <v>139608</v>
      </c>
      <c r="Q67" s="58" t="n">
        <v>599388</v>
      </c>
      <c r="R67" s="58" t="n">
        <v>274847</v>
      </c>
      <c r="S67" s="58" t="n">
        <v>1884634</v>
      </c>
      <c r="T67" s="58" t="n">
        <v>114422</v>
      </c>
      <c r="U67" s="58" t="n">
        <v>169134</v>
      </c>
      <c r="V67" s="58" t="n">
        <v>1567905</v>
      </c>
      <c r="W67" s="58" t="n">
        <v>3324113</v>
      </c>
      <c r="X67" s="58" t="n">
        <v>388937</v>
      </c>
      <c r="Y67" s="58" t="n">
        <v>374923</v>
      </c>
      <c r="Z67" s="58" t="n">
        <v>491485</v>
      </c>
      <c r="AA67" s="58" t="n">
        <v>175972</v>
      </c>
      <c r="AB67" s="58" t="n">
        <v>1143445</v>
      </c>
      <c r="AC67" s="58" t="n">
        <v>5384719</v>
      </c>
      <c r="AD67" s="58" t="n">
        <v>6528164</v>
      </c>
      <c r="AE67" s="58" t="n">
        <v>123436268</v>
      </c>
    </row>
    <row r="68" ht="19.5" customHeight="1">
      <c r="A68" s="60" t="inlineStr">
        <is>
          <t>明治36年度</t>
        </is>
      </c>
      <c r="B68" s="60" t="n"/>
      <c r="C68" s="57">
        <f>SUMIF($F$3:$M$3,"價額",F68:M68)+N68-O68</f>
        <v/>
      </c>
      <c r="D68" s="57">
        <f>SUMIF($P$4:$AA$4,"價額",P68:AA68)-AD68</f>
        <v/>
      </c>
      <c r="E68" s="57">
        <f>SUMIF($F$3:$M$3,"價額",F68:M68)+N68+SUMIF($P$4:$AA$4,"價額",P68:AA68)-AE68</f>
        <v/>
      </c>
      <c r="F68" s="58" t="n">
        <v>10179316</v>
      </c>
      <c r="G68" s="58" t="n">
        <v>60833788</v>
      </c>
      <c r="H68" s="58" t="n">
        <v>5373915</v>
      </c>
      <c r="I68" s="58" t="n">
        <v>9244481</v>
      </c>
      <c r="J68" s="58" t="n">
        <v>69485065</v>
      </c>
      <c r="K68" s="58" t="n">
        <v>50652138</v>
      </c>
      <c r="L68" s="58" t="n">
        <v>2014116</v>
      </c>
      <c r="M68" s="58" t="n">
        <v>2295145</v>
      </c>
      <c r="N68" s="58" t="n">
        <v>605700</v>
      </c>
      <c r="O68" s="58" t="n">
        <v>123631252</v>
      </c>
      <c r="P68" s="58" t="n">
        <v>267290</v>
      </c>
      <c r="Q68" s="58" t="n">
        <v>1260260</v>
      </c>
      <c r="R68" s="58" t="n">
        <v>135750</v>
      </c>
      <c r="S68" s="58" t="n">
        <v>3224726</v>
      </c>
      <c r="T68" s="58" t="n">
        <v>95228</v>
      </c>
      <c r="U68" s="58" t="n">
        <v>155685</v>
      </c>
      <c r="V68" s="58" t="n">
        <v>1672520</v>
      </c>
      <c r="W68" s="58" t="n">
        <v>5060525</v>
      </c>
      <c r="X68" s="58" t="n">
        <v>696796</v>
      </c>
      <c r="Y68" s="58" t="n">
        <v>430702</v>
      </c>
      <c r="Z68" s="58" t="n">
        <v>781732</v>
      </c>
      <c r="AA68" s="58" t="n">
        <v>243645</v>
      </c>
      <c r="AB68" s="58" t="n">
        <v>1846647</v>
      </c>
      <c r="AC68" s="58" t="n">
        <v>8528896</v>
      </c>
      <c r="AD68" s="58" t="n">
        <v>10375543</v>
      </c>
      <c r="AE68" s="58" t="n">
        <v>134006795</v>
      </c>
    </row>
    <row r="69" ht="19.5" customHeight="1">
      <c r="A69" s="60" t="inlineStr">
        <is>
          <t>明治35年度</t>
        </is>
      </c>
      <c r="B69" s="60" t="n"/>
      <c r="C69" s="57">
        <f>SUMIF($F$3:$M$3,"價額",F69:M69)+N69-O69</f>
        <v/>
      </c>
      <c r="D69" s="57">
        <f>SUMIF($P$4:$AA$4,"價額",P69:AA69)-AD69</f>
        <v/>
      </c>
      <c r="E69" s="57">
        <f>SUMIF($F$3:$M$3,"價額",F69:M69)+N69+SUMIF($P$4:$AA$4,"價額",P69:AA69)-AE69</f>
        <v/>
      </c>
      <c r="F69" s="58" t="n">
        <v>12526355</v>
      </c>
      <c r="G69" s="58" t="n">
        <v>63064215</v>
      </c>
      <c r="H69" s="58" t="n">
        <v>5862148</v>
      </c>
      <c r="I69" s="58" t="n">
        <v>11384076</v>
      </c>
      <c r="J69" s="58" t="n">
        <v>77039417</v>
      </c>
      <c r="K69" s="58" t="n">
        <v>55371104</v>
      </c>
      <c r="L69" s="58" t="n">
        <v>1810308</v>
      </c>
      <c r="M69" s="58" t="n">
        <v>3002733</v>
      </c>
      <c r="N69" s="58" t="n">
        <v>467758</v>
      </c>
      <c r="O69" s="58" t="n">
        <v>133289886</v>
      </c>
      <c r="P69" s="58" t="n">
        <v>362459</v>
      </c>
      <c r="Q69" s="58" t="n">
        <v>1934198</v>
      </c>
      <c r="R69" s="58" t="n">
        <v>618425</v>
      </c>
      <c r="S69" s="58" t="n">
        <v>4948256</v>
      </c>
      <c r="T69" s="58" t="n">
        <v>353684</v>
      </c>
      <c r="U69" s="58" t="n">
        <v>401013</v>
      </c>
      <c r="V69" s="58" t="n">
        <v>1854698</v>
      </c>
      <c r="W69" s="58" t="n">
        <v>5780300</v>
      </c>
      <c r="X69" s="58" t="n">
        <v>818985</v>
      </c>
      <c r="Y69" s="58" t="n">
        <v>493997</v>
      </c>
      <c r="Z69" s="58" t="n">
        <v>984823</v>
      </c>
      <c r="AA69" s="58" t="n">
        <v>299448</v>
      </c>
      <c r="AB69" s="58" t="n">
        <v>2829208</v>
      </c>
      <c r="AC69" s="58" t="n">
        <v>11028004</v>
      </c>
      <c r="AD69" s="58" t="n">
        <v>13857212</v>
      </c>
      <c r="AE69" s="58" t="n">
        <v>147147098</v>
      </c>
    </row>
    <row r="70" ht="19.5" customHeight="1">
      <c r="A70" s="60" t="n"/>
      <c r="B70" s="60" t="n"/>
      <c r="C70" s="55" t="n"/>
      <c r="D70" s="55" t="n"/>
      <c r="E70" s="55" t="n"/>
      <c r="F70" s="59" t="n"/>
      <c r="G70" s="59" t="n"/>
      <c r="H70" s="59" t="n"/>
      <c r="I70" s="59" t="n"/>
      <c r="J70" s="59" t="n"/>
      <c r="K70" s="59" t="n"/>
      <c r="L70" s="59" t="n"/>
      <c r="M70" s="58" t="n"/>
      <c r="N70" s="58" t="n"/>
      <c r="O70" s="58" t="n"/>
      <c r="P70" s="58" t="n"/>
      <c r="Q70" s="58" t="n"/>
      <c r="R70" s="58" t="n"/>
      <c r="S70" s="58" t="n"/>
      <c r="T70" s="58" t="n"/>
      <c r="U70" s="58" t="n"/>
      <c r="V70" s="58" t="n"/>
      <c r="W70" s="58" t="n"/>
      <c r="X70" s="58" t="n"/>
      <c r="Y70" s="58" t="n"/>
      <c r="Z70" s="58" t="n"/>
      <c r="AA70" s="58" t="n"/>
      <c r="AB70" s="58" t="n"/>
      <c r="AC70" s="58" t="n"/>
      <c r="AD70" s="58" t="n"/>
      <c r="AE70" s="58" t="n"/>
    </row>
    <row r="71" ht="19.5" customHeight="1">
      <c r="A71" s="60" t="n"/>
      <c r="B71" s="60" t="n"/>
      <c r="C71" s="55" t="n"/>
      <c r="D71" s="55" t="n"/>
      <c r="E71" s="55" t="n"/>
      <c r="F71" s="59" t="n"/>
      <c r="G71" s="59" t="n"/>
      <c r="H71" s="59" t="n"/>
      <c r="I71" s="59" t="n"/>
      <c r="J71" s="59" t="n"/>
      <c r="K71" s="59" t="n"/>
      <c r="L71" s="59" t="n"/>
      <c r="M71" s="58" t="n"/>
      <c r="N71" s="58" t="n"/>
      <c r="O71" s="58" t="n"/>
      <c r="P71" s="58" t="n"/>
      <c r="Q71" s="58" t="n"/>
      <c r="R71" s="58" t="n"/>
      <c r="S71" s="58" t="n"/>
      <c r="T71" s="58" t="n"/>
      <c r="U71" s="58" t="n"/>
      <c r="V71" s="58" t="n"/>
      <c r="W71" s="58" t="n"/>
      <c r="X71" s="58" t="n"/>
      <c r="Y71" s="58" t="n"/>
      <c r="Z71" s="58" t="n"/>
      <c r="AA71" s="58" t="n"/>
      <c r="AB71" s="58" t="n"/>
      <c r="AC71" s="58" t="n"/>
      <c r="AD71" s="58" t="n"/>
      <c r="AE71" s="58" t="n"/>
    </row>
    <row r="72" ht="19.5" customHeight="1">
      <c r="A72" s="60" t="n"/>
      <c r="B72" s="60" t="n"/>
      <c r="C72" s="55" t="n"/>
      <c r="D72" s="55" t="n"/>
      <c r="E72" s="55" t="n"/>
      <c r="F72" s="59" t="n"/>
      <c r="G72" s="59" t="n"/>
      <c r="H72" s="59" t="n"/>
      <c r="I72" s="59" t="n"/>
      <c r="J72" s="59" t="n"/>
      <c r="K72" s="59" t="n"/>
      <c r="L72" s="59" t="n"/>
      <c r="M72" s="59" t="n"/>
      <c r="N72" s="59" t="n"/>
      <c r="O72" s="59" t="n"/>
      <c r="P72" s="58" t="n"/>
      <c r="Q72" s="58" t="n"/>
      <c r="R72" s="58" t="n"/>
      <c r="S72" s="58" t="n"/>
      <c r="T72" s="58" t="n"/>
      <c r="U72" s="58" t="n"/>
      <c r="V72" s="58" t="n"/>
      <c r="W72" s="58" t="n"/>
      <c r="X72" s="58" t="n"/>
      <c r="Y72" s="58" t="n"/>
      <c r="Z72" s="58" t="n"/>
      <c r="AA72" s="58" t="n"/>
      <c r="AB72" s="58" t="n"/>
      <c r="AC72" s="58" t="n"/>
      <c r="AD72" s="58" t="n"/>
      <c r="AE72" s="58" t="n"/>
    </row>
    <row r="73" ht="19.5" customHeight="1">
      <c r="A73" s="60" t="n"/>
      <c r="B73" s="60" t="n"/>
      <c r="C73" s="55" t="n"/>
      <c r="D73" s="55" t="n"/>
      <c r="E73" s="55" t="n"/>
      <c r="F73" s="59" t="n"/>
      <c r="G73" s="59" t="n"/>
      <c r="H73" s="59" t="n"/>
      <c r="I73" s="59" t="n"/>
      <c r="J73" s="59" t="n"/>
      <c r="K73" s="59" t="n"/>
      <c r="L73" s="59" t="n"/>
      <c r="M73" s="59" t="n"/>
      <c r="N73" s="59" t="n"/>
      <c r="O73" s="59" t="n"/>
      <c r="P73" s="58" t="n"/>
      <c r="Q73" s="58" t="n"/>
      <c r="R73" s="58" t="n"/>
      <c r="S73" s="58" t="n"/>
      <c r="T73" s="58" t="n"/>
      <c r="U73" s="58" t="n"/>
      <c r="V73" s="58" t="n"/>
      <c r="W73" s="58" t="n"/>
      <c r="X73" s="58" t="n"/>
      <c r="Y73" s="58" t="n"/>
      <c r="Z73" s="58" t="n"/>
      <c r="AA73" s="58" t="n"/>
      <c r="AB73" s="58" t="n"/>
      <c r="AC73" s="58" t="n"/>
      <c r="AD73" s="58" t="n"/>
      <c r="AE73" s="58" t="n"/>
    </row>
    <row r="74" ht="19.5" customHeight="1">
      <c r="A74" s="60" t="n"/>
      <c r="B74" s="60" t="n"/>
      <c r="C74" s="55" t="n"/>
      <c r="D74" s="55" t="n"/>
      <c r="E74" s="55" t="n"/>
      <c r="F74" s="58" t="n"/>
      <c r="G74" s="58" t="n"/>
      <c r="H74" s="58" t="n"/>
      <c r="I74" s="58" t="n"/>
      <c r="J74" s="58" t="n"/>
      <c r="K74" s="58" t="n"/>
      <c r="L74" s="58" t="n"/>
      <c r="M74" s="58" t="n"/>
      <c r="N74" s="58" t="n"/>
      <c r="O74" s="58" t="n"/>
      <c r="P74" s="58" t="n"/>
      <c r="Q74" s="58" t="n"/>
      <c r="R74" s="58" t="n"/>
      <c r="S74" s="58" t="n"/>
      <c r="T74" s="58" t="n"/>
      <c r="U74" s="58" t="n"/>
      <c r="V74" s="58" t="n"/>
      <c r="W74" s="58" t="n"/>
      <c r="X74" s="58" t="n"/>
      <c r="Y74" s="58" t="n"/>
      <c r="Z74" s="58" t="n"/>
      <c r="AA74" s="58" t="n"/>
      <c r="AB74" s="58" t="n"/>
      <c r="AC74" s="58" t="n"/>
      <c r="AD74" s="58" t="n"/>
      <c r="AE74" s="58" t="n"/>
    </row>
    <row r="75" ht="19.5" customHeight="1">
      <c r="A75" s="60" t="n"/>
      <c r="B75" s="60" t="n"/>
      <c r="C75" s="55" t="n"/>
      <c r="D75" s="55" t="n"/>
      <c r="E75" s="55" t="n"/>
      <c r="F75" s="59" t="n"/>
      <c r="G75" s="59" t="n"/>
      <c r="H75" s="59" t="n"/>
      <c r="I75" s="59" t="n"/>
      <c r="J75" s="59" t="n"/>
      <c r="K75" s="59" t="n"/>
      <c r="L75" s="59" t="n"/>
      <c r="M75" s="59" t="n"/>
      <c r="N75" s="59" t="n"/>
      <c r="O75" s="59" t="n"/>
      <c r="P75" s="58" t="n"/>
      <c r="Q75" s="58" t="n"/>
      <c r="R75" s="58" t="n"/>
      <c r="S75" s="58" t="n"/>
      <c r="T75" s="58" t="n"/>
      <c r="U75" s="58" t="n"/>
      <c r="V75" s="58" t="n"/>
      <c r="W75" s="58" t="n"/>
      <c r="X75" s="58" t="n"/>
      <c r="Y75" s="58" t="n"/>
      <c r="Z75" s="58" t="n"/>
      <c r="AA75" s="58" t="n"/>
      <c r="AB75" s="58" t="n"/>
      <c r="AC75" s="58" t="n"/>
      <c r="AD75" s="58" t="n"/>
      <c r="AE75" s="58" t="n"/>
    </row>
    <row r="76" ht="19.5" customHeight="1">
      <c r="A76" s="60" t="n"/>
      <c r="B76" s="60" t="n"/>
      <c r="C76" s="55" t="n"/>
      <c r="D76" s="55" t="n"/>
      <c r="E76" s="55" t="n"/>
      <c r="F76" s="59" t="n"/>
      <c r="G76" s="59" t="n"/>
      <c r="H76" s="59" t="n"/>
      <c r="I76" s="59" t="n"/>
      <c r="J76" s="59" t="n"/>
      <c r="K76" s="59" t="n"/>
      <c r="L76" s="59" t="n"/>
      <c r="M76" s="59" t="n"/>
      <c r="N76" s="59" t="n"/>
      <c r="O76" s="59" t="n"/>
      <c r="P76" s="58" t="n"/>
      <c r="Q76" s="58" t="n"/>
      <c r="R76" s="58" t="n"/>
      <c r="S76" s="58" t="n"/>
      <c r="T76" s="58" t="n"/>
      <c r="U76" s="58" t="n"/>
      <c r="V76" s="58" t="n"/>
      <c r="W76" s="58" t="n"/>
      <c r="X76" s="58" t="n"/>
      <c r="Y76" s="58" t="n"/>
      <c r="Z76" s="58" t="n"/>
      <c r="AA76" s="58" t="n"/>
      <c r="AB76" s="58" t="n"/>
      <c r="AC76" s="58" t="n"/>
      <c r="AD76" s="58" t="n"/>
      <c r="AE76" s="58" t="n"/>
    </row>
    <row r="77" ht="19.5" customHeight="1">
      <c r="A77" s="60" t="n"/>
      <c r="B77" s="60" t="n"/>
      <c r="C77" s="55" t="n"/>
      <c r="D77" s="55" t="n"/>
      <c r="E77" s="55" t="n"/>
      <c r="F77" s="59" t="n"/>
      <c r="G77" s="59" t="n"/>
      <c r="H77" s="59" t="n"/>
      <c r="I77" s="59" t="n"/>
      <c r="J77" s="59" t="n"/>
      <c r="K77" s="59" t="n"/>
      <c r="L77" s="59" t="n"/>
      <c r="M77" s="59" t="n"/>
      <c r="N77" s="59" t="n"/>
      <c r="O77" s="59" t="n"/>
      <c r="P77" s="58" t="n"/>
      <c r="Q77" s="58" t="n"/>
      <c r="R77" s="58" t="n"/>
      <c r="S77" s="58" t="n"/>
      <c r="T77" s="58" t="n"/>
      <c r="U77" s="58" t="n"/>
      <c r="V77" s="58" t="n"/>
      <c r="W77" s="58" t="n"/>
      <c r="X77" s="58" t="n"/>
      <c r="Y77" s="58" t="n"/>
      <c r="Z77" s="58" t="n"/>
      <c r="AA77" s="58" t="n"/>
      <c r="AB77" s="58" t="n"/>
      <c r="AC77" s="58" t="n"/>
      <c r="AD77" s="58" t="n"/>
      <c r="AE77" s="58" t="n"/>
    </row>
    <row r="78" ht="19.5" customHeight="1">
      <c r="A78" s="60" t="n"/>
      <c r="B78" s="60" t="n"/>
      <c r="C78" s="55" t="n"/>
      <c r="D78" s="55" t="n"/>
      <c r="E78" s="55" t="n"/>
      <c r="F78" s="59" t="n"/>
      <c r="G78" s="59" t="n"/>
      <c r="H78" s="59" t="n"/>
      <c r="I78" s="59" t="n"/>
      <c r="J78" s="59" t="n"/>
      <c r="K78" s="59" t="n"/>
      <c r="L78" s="59" t="n"/>
      <c r="M78" s="59" t="n"/>
      <c r="N78" s="59" t="n"/>
      <c r="O78" s="59" t="n"/>
      <c r="P78" s="58" t="n"/>
      <c r="Q78" s="58" t="n"/>
      <c r="R78" s="58" t="n"/>
      <c r="S78" s="58" t="n"/>
      <c r="T78" s="58" t="n"/>
      <c r="U78" s="58" t="n"/>
      <c r="V78" s="58" t="n"/>
      <c r="W78" s="58" t="n"/>
      <c r="X78" s="58" t="n"/>
      <c r="Y78" s="58" t="n"/>
      <c r="Z78" s="58" t="n"/>
      <c r="AA78" s="58" t="n"/>
      <c r="AB78" s="58" t="n"/>
      <c r="AC78" s="58" t="n"/>
      <c r="AD78" s="58" t="n"/>
      <c r="AE78" s="58" t="n"/>
    </row>
    <row r="79" ht="19.5" customHeight="1">
      <c r="A79" s="60" t="n"/>
      <c r="B79" s="60" t="n"/>
      <c r="C79" s="55" t="n"/>
      <c r="D79" s="55" t="n"/>
      <c r="E79" s="55" t="n"/>
      <c r="F79" s="58" t="n"/>
      <c r="G79" s="58" t="n"/>
      <c r="H79" s="58" t="n"/>
      <c r="I79" s="58" t="n"/>
      <c r="J79" s="58" t="n"/>
      <c r="K79" s="58" t="n"/>
      <c r="L79" s="58" t="n"/>
      <c r="M79" s="58" t="n"/>
      <c r="N79" s="58" t="n"/>
      <c r="O79" s="58" t="n"/>
      <c r="P79" s="58" t="n"/>
      <c r="Q79" s="58" t="n"/>
      <c r="R79" s="58" t="n"/>
      <c r="S79" s="58" t="n"/>
      <c r="T79" s="58" t="n"/>
      <c r="U79" s="58" t="n"/>
      <c r="V79" s="58" t="n"/>
      <c r="W79" s="58" t="n"/>
      <c r="X79" s="58" t="n"/>
      <c r="Y79" s="58" t="n"/>
      <c r="Z79" s="58" t="n"/>
      <c r="AA79" s="58" t="n"/>
      <c r="AB79" s="58" t="n"/>
      <c r="AC79" s="58" t="n"/>
      <c r="AD79" s="58" t="n"/>
      <c r="AE79" s="58" t="n"/>
    </row>
    <row r="80" ht="19.5" customHeight="1">
      <c r="A80" s="60" t="n"/>
      <c r="B80" s="60" t="n"/>
      <c r="C80" s="55" t="n"/>
      <c r="D80" s="55" t="n"/>
      <c r="E80" s="55" t="n"/>
      <c r="F80" s="58" t="n"/>
      <c r="G80" s="58" t="n"/>
      <c r="H80" s="58" t="n"/>
      <c r="I80" s="58" t="n"/>
      <c r="J80" s="58" t="n"/>
      <c r="K80" s="58" t="n"/>
      <c r="L80" s="58" t="n"/>
      <c r="M80" s="58" t="n"/>
      <c r="N80" s="58" t="n"/>
      <c r="O80" s="58" t="n"/>
      <c r="P80" s="58" t="n"/>
      <c r="Q80" s="58" t="n"/>
      <c r="R80" s="58" t="n"/>
      <c r="S80" s="58" t="n"/>
      <c r="T80" s="58" t="n"/>
      <c r="U80" s="58" t="n"/>
      <c r="V80" s="58" t="n"/>
      <c r="W80" s="58" t="n"/>
      <c r="X80" s="58" t="n"/>
      <c r="Y80" s="58" t="n"/>
      <c r="Z80" s="58" t="n"/>
      <c r="AA80" s="58" t="n"/>
      <c r="AB80" s="58" t="n"/>
      <c r="AC80" s="58" t="n"/>
      <c r="AD80" s="58" t="n"/>
      <c r="AE80" s="58" t="n"/>
    </row>
    <row r="81" ht="19.5" customHeight="1">
      <c r="A81" s="60" t="n"/>
      <c r="B81" s="60" t="n"/>
      <c r="C81" s="55" t="n"/>
      <c r="D81" s="55" t="n"/>
      <c r="E81" s="55" t="n"/>
      <c r="F81" s="58" t="n"/>
      <c r="G81" s="58" t="n"/>
      <c r="H81" s="58" t="n"/>
      <c r="I81" s="58" t="n"/>
      <c r="J81" s="58" t="n"/>
      <c r="K81" s="58" t="n"/>
      <c r="L81" s="58" t="n"/>
      <c r="M81" s="58" t="n"/>
      <c r="N81" s="58" t="n"/>
      <c r="O81" s="58" t="n"/>
      <c r="P81" s="58" t="n"/>
      <c r="Q81" s="58" t="n"/>
      <c r="R81" s="58" t="n"/>
      <c r="S81" s="58" t="n"/>
      <c r="T81" s="58" t="n"/>
      <c r="U81" s="58" t="n"/>
      <c r="V81" s="58" t="n"/>
      <c r="W81" s="58" t="n"/>
      <c r="X81" s="58" t="n"/>
      <c r="Y81" s="58" t="n"/>
      <c r="Z81" s="58" t="n"/>
      <c r="AA81" s="58" t="n"/>
      <c r="AB81" s="58" t="n"/>
      <c r="AC81" s="58" t="n"/>
      <c r="AD81" s="58" t="n"/>
      <c r="AE81" s="58" t="n"/>
    </row>
    <row r="82" ht="19.5" customHeight="1">
      <c r="A82" s="60" t="n"/>
      <c r="B82" s="60" t="n"/>
      <c r="C82" s="55" t="n"/>
      <c r="D82" s="55" t="n"/>
      <c r="E82" s="55" t="n"/>
      <c r="F82" s="58" t="n"/>
      <c r="G82" s="58" t="n"/>
      <c r="H82" s="58" t="n"/>
      <c r="I82" s="58" t="n"/>
      <c r="J82" s="58" t="n"/>
      <c r="K82" s="58" t="n"/>
      <c r="L82" s="58" t="n"/>
      <c r="M82" s="58" t="n"/>
      <c r="N82" s="58" t="n"/>
      <c r="O82" s="58" t="n"/>
      <c r="P82" s="58" t="n"/>
      <c r="Q82" s="58" t="n"/>
      <c r="R82" s="58" t="n"/>
      <c r="S82" s="58" t="n"/>
      <c r="T82" s="58" t="n"/>
      <c r="U82" s="58" t="n"/>
      <c r="V82" s="58" t="n"/>
      <c r="W82" s="58" t="n"/>
      <c r="X82" s="58" t="n"/>
      <c r="Y82" s="58" t="n"/>
      <c r="Z82" s="58" t="n"/>
      <c r="AA82" s="58" t="n"/>
      <c r="AB82" s="58" t="n"/>
      <c r="AC82" s="58" t="n"/>
      <c r="AD82" s="58" t="n"/>
      <c r="AE82" s="58" t="n"/>
    </row>
    <row r="83" ht="19.5" customHeight="1">
      <c r="A83" s="60" t="n"/>
      <c r="B83" s="60" t="n"/>
      <c r="C83" s="55" t="n"/>
      <c r="D83" s="55" t="n"/>
      <c r="E83" s="55" t="n"/>
      <c r="F83" s="58" t="n"/>
      <c r="G83" s="58" t="n"/>
      <c r="H83" s="58" t="n"/>
      <c r="I83" s="58" t="n"/>
      <c r="J83" s="58" t="n"/>
      <c r="K83" s="58" t="n"/>
      <c r="L83" s="58" t="n"/>
      <c r="M83" s="58" t="n"/>
      <c r="N83" s="58" t="n"/>
      <c r="O83" s="58" t="n"/>
      <c r="P83" s="58" t="n"/>
      <c r="Q83" s="58" t="n"/>
      <c r="R83" s="58" t="n"/>
      <c r="S83" s="58" t="n"/>
      <c r="T83" s="58" t="n"/>
      <c r="U83" s="58" t="n"/>
      <c r="V83" s="58" t="n"/>
      <c r="W83" s="58" t="n"/>
      <c r="X83" s="58" t="n"/>
      <c r="Y83" s="58" t="n"/>
      <c r="Z83" s="58" t="n"/>
      <c r="AA83" s="58" t="n"/>
      <c r="AB83" s="58" t="n"/>
      <c r="AC83" s="58" t="n"/>
      <c r="AD83" s="58" t="n"/>
      <c r="AE83" s="58" t="n"/>
    </row>
    <row r="84" ht="19.5" customHeight="1">
      <c r="A84" s="60" t="n"/>
      <c r="B84" s="60" t="n"/>
      <c r="C84" s="55" t="n"/>
      <c r="D84" s="55" t="n"/>
      <c r="E84" s="55" t="n"/>
      <c r="F84" s="59" t="n"/>
      <c r="G84" s="59" t="n"/>
      <c r="H84" s="59" t="n"/>
      <c r="I84" s="59" t="n"/>
      <c r="J84" s="59" t="n"/>
      <c r="K84" s="59" t="n"/>
      <c r="L84" s="59" t="n"/>
      <c r="M84" s="59" t="n"/>
      <c r="N84" s="58" t="n"/>
      <c r="O84" s="58" t="n"/>
      <c r="P84" s="58" t="n"/>
      <c r="Q84" s="58" t="n"/>
      <c r="R84" s="58" t="n"/>
      <c r="S84" s="58" t="n"/>
      <c r="T84" s="58" t="n"/>
      <c r="U84" s="58" t="n"/>
      <c r="V84" s="58" t="n"/>
      <c r="W84" s="58" t="n"/>
      <c r="X84" s="58" t="n"/>
      <c r="Y84" s="58" t="n"/>
      <c r="Z84" s="58" t="n"/>
      <c r="AA84" s="58" t="n"/>
      <c r="AB84" s="58" t="n"/>
      <c r="AC84" s="58" t="n"/>
      <c r="AD84" s="58" t="n"/>
      <c r="AE84" s="58" t="n"/>
    </row>
    <row r="85" ht="19.5" customHeight="1">
      <c r="A85" s="60" t="n"/>
      <c r="B85" s="60" t="n"/>
      <c r="C85" s="55" t="n"/>
      <c r="D85" s="55" t="n"/>
      <c r="E85" s="55" t="n"/>
      <c r="F85" s="59" t="n"/>
      <c r="G85" s="59" t="n"/>
      <c r="H85" s="59" t="n"/>
      <c r="I85" s="59" t="n"/>
      <c r="J85" s="59" t="n"/>
      <c r="K85" s="59" t="n"/>
      <c r="L85" s="59" t="n"/>
      <c r="M85" s="59" t="n"/>
      <c r="N85" s="58" t="n"/>
      <c r="O85" s="58" t="n"/>
      <c r="P85" s="58" t="n"/>
      <c r="Q85" s="58" t="n"/>
      <c r="R85" s="58" t="n"/>
      <c r="S85" s="58" t="n"/>
      <c r="T85" s="58" t="n"/>
      <c r="U85" s="58" t="n"/>
      <c r="V85" s="58" t="n"/>
      <c r="W85" s="58" t="n"/>
      <c r="X85" s="58" t="n"/>
      <c r="Y85" s="59" t="n"/>
      <c r="Z85" s="59" t="n"/>
      <c r="AA85" s="59" t="n"/>
      <c r="AB85" s="59" t="n"/>
      <c r="AC85" s="59" t="n"/>
      <c r="AD85" s="59" t="n"/>
      <c r="AE85" s="59" t="n"/>
    </row>
    <row r="86" ht="19.5" customHeight="1">
      <c r="A86" s="60" t="n"/>
      <c r="B86" s="60" t="n"/>
      <c r="C86" s="55" t="n"/>
      <c r="D86" s="55" t="n"/>
      <c r="E86" s="55" t="n"/>
      <c r="F86" s="58" t="n"/>
      <c r="G86" s="58" t="n"/>
      <c r="H86" s="58" t="n"/>
      <c r="I86" s="58" t="n"/>
      <c r="J86" s="58" t="n"/>
      <c r="K86" s="58" t="n"/>
      <c r="L86" s="58" t="n"/>
      <c r="M86" s="58" t="n"/>
      <c r="N86" s="58" t="n"/>
      <c r="O86" s="58" t="n"/>
      <c r="P86" s="58" t="n"/>
      <c r="Q86" s="58" t="n"/>
      <c r="R86" s="58" t="n"/>
      <c r="S86" s="58" t="n"/>
      <c r="T86" s="58" t="n"/>
      <c r="U86" s="58" t="n"/>
      <c r="V86" s="58" t="n"/>
      <c r="W86" s="58" t="n"/>
      <c r="X86" s="58" t="n"/>
      <c r="Y86" s="59" t="n"/>
      <c r="Z86" s="59" t="n"/>
      <c r="AA86" s="59" t="n"/>
      <c r="AB86" s="59" t="n"/>
      <c r="AC86" s="59" t="n"/>
      <c r="AD86" s="59" t="n"/>
      <c r="AE86" s="59" t="n"/>
    </row>
    <row r="87" ht="19.5" customHeight="1">
      <c r="A87" s="60" t="n"/>
      <c r="B87" s="60" t="n"/>
      <c r="C87" s="55" t="n"/>
      <c r="D87" s="55" t="n"/>
      <c r="E87" s="55" t="n"/>
      <c r="F87" s="58" t="n"/>
      <c r="G87" s="58" t="n"/>
      <c r="H87" s="58" t="n"/>
      <c r="I87" s="58" t="n"/>
      <c r="J87" s="58" t="n"/>
      <c r="K87" s="58" t="n"/>
      <c r="L87" s="58" t="n"/>
      <c r="M87" s="58" t="n"/>
      <c r="N87" s="58" t="n"/>
      <c r="O87" s="58" t="n"/>
      <c r="P87" s="58" t="n"/>
      <c r="Q87" s="59" t="n"/>
      <c r="R87" s="59" t="n"/>
      <c r="S87" s="59" t="n"/>
      <c r="T87" s="58" t="n"/>
      <c r="U87" s="58" t="n"/>
      <c r="V87" s="58" t="n"/>
      <c r="W87" s="58" t="n"/>
      <c r="X87" s="58" t="n"/>
      <c r="Y87" s="59" t="n"/>
      <c r="Z87" s="59" t="n"/>
      <c r="AA87" s="59" t="n"/>
      <c r="AB87" s="59" t="n"/>
      <c r="AC87" s="59" t="n"/>
      <c r="AD87" s="59" t="n"/>
      <c r="AE87" s="59" t="n"/>
    </row>
    <row r="88" ht="18.75" customHeight="1">
      <c r="A88" s="60" t="n"/>
      <c r="B88" s="60" t="n"/>
      <c r="C88" s="55" t="n"/>
      <c r="D88" s="55" t="n"/>
      <c r="E88" s="55" t="n"/>
      <c r="F88" s="58" t="n"/>
      <c r="G88" s="58" t="n"/>
      <c r="H88" s="58" t="n"/>
      <c r="I88" s="58" t="n"/>
      <c r="J88" s="58" t="n"/>
      <c r="K88" s="58" t="n"/>
      <c r="L88" s="58" t="n"/>
      <c r="M88" s="58" t="n"/>
      <c r="N88" s="58" t="n"/>
      <c r="O88" s="58" t="n"/>
      <c r="P88" s="58" t="n"/>
      <c r="Q88" s="59" t="n"/>
      <c r="R88" s="59" t="n"/>
      <c r="S88" s="59" t="n"/>
      <c r="T88" s="58" t="n"/>
      <c r="U88" s="58" t="n"/>
      <c r="V88" s="58" t="n"/>
      <c r="W88" s="58" t="n"/>
      <c r="X88" s="58" t="n"/>
      <c r="Y88" s="59" t="n"/>
      <c r="Z88" s="59" t="n"/>
      <c r="AA88" s="59" t="n"/>
      <c r="AB88" s="59" t="n"/>
      <c r="AC88" s="59" t="n"/>
      <c r="AD88" s="59" t="n"/>
      <c r="AE88" s="59" t="n"/>
    </row>
    <row r="89" ht="18.75" customHeight="1">
      <c r="A89" s="60" t="n"/>
      <c r="B89" s="60" t="n"/>
      <c r="C89" s="55" t="n"/>
      <c r="D89" s="55" t="n"/>
      <c r="E89" s="55" t="n"/>
      <c r="F89" s="58" t="n"/>
      <c r="G89" s="58" t="n"/>
      <c r="H89" s="58" t="n"/>
      <c r="I89" s="58" t="n"/>
      <c r="J89" s="58" t="n"/>
      <c r="K89" s="58" t="n"/>
      <c r="L89" s="58" t="n"/>
      <c r="M89" s="58" t="n"/>
      <c r="N89" s="58" t="n"/>
      <c r="O89" s="58" t="n"/>
      <c r="P89" s="58" t="n"/>
      <c r="Q89" s="59" t="n"/>
      <c r="R89" s="59" t="n"/>
      <c r="S89" s="59" t="n"/>
      <c r="T89" s="58" t="n"/>
      <c r="U89" s="58" t="n"/>
      <c r="V89" s="58" t="n"/>
      <c r="W89" s="58" t="n"/>
      <c r="X89" s="58" t="n"/>
      <c r="Y89" s="59" t="n"/>
      <c r="Z89" s="59" t="n"/>
      <c r="AA89" s="59" t="n"/>
      <c r="AB89" s="59" t="n"/>
      <c r="AC89" s="59" t="n"/>
      <c r="AD89" s="59" t="n"/>
      <c r="AE89" s="59" t="n"/>
    </row>
    <row r="90" ht="19.5" customHeight="1">
      <c r="A90" s="60" t="n"/>
      <c r="B90" s="60" t="n"/>
      <c r="C90" s="55" t="n"/>
      <c r="D90" s="55" t="n"/>
      <c r="E90" s="55" t="n"/>
      <c r="F90" s="58" t="n"/>
      <c r="G90" s="58" t="n"/>
      <c r="H90" s="58" t="n"/>
      <c r="I90" s="58" t="n"/>
      <c r="J90" s="58" t="n"/>
      <c r="K90" s="58" t="n"/>
      <c r="L90" s="58" t="n"/>
      <c r="M90" s="58" t="n"/>
      <c r="N90" s="58" t="n"/>
      <c r="O90" s="58" t="n"/>
      <c r="P90" s="58" t="n"/>
      <c r="Q90" s="59" t="n"/>
      <c r="R90" s="59" t="n"/>
      <c r="S90" s="59" t="n"/>
      <c r="T90" s="58" t="n"/>
      <c r="U90" s="58" t="n"/>
      <c r="V90" s="58" t="n"/>
      <c r="W90" s="58" t="n"/>
      <c r="X90" s="58" t="n"/>
      <c r="Y90" s="59" t="n"/>
      <c r="Z90" s="59" t="n"/>
      <c r="AA90" s="59" t="n"/>
      <c r="AB90" s="59" t="n"/>
      <c r="AC90" s="59" t="n"/>
      <c r="AD90" s="59" t="n"/>
      <c r="AE90" s="59" t="n"/>
    </row>
    <row r="91" ht="19.5" customHeight="1">
      <c r="A91" s="60" t="n"/>
      <c r="B91" s="60" t="n"/>
      <c r="C91" s="55" t="n"/>
      <c r="D91" s="55" t="n"/>
      <c r="E91" s="55" t="n"/>
      <c r="F91" s="58" t="n"/>
      <c r="G91" s="58" t="n"/>
      <c r="H91" s="59" t="n"/>
      <c r="I91" s="58" t="n"/>
      <c r="J91" s="58" t="n"/>
      <c r="K91" s="58" t="n"/>
      <c r="L91" s="58" t="n"/>
      <c r="M91" s="58" t="n"/>
      <c r="N91" s="58" t="n"/>
      <c r="O91" s="58" t="n"/>
      <c r="P91" s="58" t="n"/>
      <c r="Q91" s="59" t="n"/>
      <c r="R91" s="59" t="n"/>
      <c r="S91" s="59" t="n"/>
      <c r="T91" s="58" t="n"/>
      <c r="U91" s="58" t="n"/>
      <c r="V91" s="58" t="n"/>
      <c r="W91" s="58" t="n"/>
      <c r="X91" s="58" t="n"/>
      <c r="Y91" s="59" t="n"/>
      <c r="Z91" s="59" t="n"/>
      <c r="AA91" s="59" t="n"/>
      <c r="AB91" s="59" t="n"/>
      <c r="AC91" s="59" t="n"/>
      <c r="AD91" s="59" t="n"/>
      <c r="AE91" s="59" t="n"/>
    </row>
    <row r="92" ht="19.5" customHeight="1">
      <c r="A92" s="60" t="n"/>
      <c r="B92" s="60" t="n"/>
      <c r="C92" s="55" t="n"/>
      <c r="D92" s="55" t="n"/>
      <c r="E92" s="55" t="n"/>
      <c r="F92" s="58" t="n"/>
      <c r="G92" s="58" t="n"/>
      <c r="H92" s="59" t="n"/>
      <c r="I92" s="58" t="n"/>
      <c r="J92" s="58" t="n"/>
      <c r="K92" s="58" t="n"/>
      <c r="L92" s="58" t="n"/>
      <c r="M92" s="58" t="n"/>
      <c r="N92" s="58" t="n"/>
      <c r="O92" s="58" t="n"/>
      <c r="P92" s="58" t="n"/>
      <c r="Q92" s="59" t="n"/>
      <c r="R92" s="59" t="n"/>
      <c r="S92" s="59" t="n"/>
      <c r="T92" s="58" t="n"/>
      <c r="U92" s="58" t="n"/>
      <c r="V92" s="58" t="n"/>
      <c r="W92" s="58" t="n"/>
      <c r="X92" s="58" t="n"/>
      <c r="Y92" s="59" t="n"/>
      <c r="Z92" s="59" t="n"/>
      <c r="AA92" s="59" t="n"/>
      <c r="AB92" s="59" t="n"/>
      <c r="AC92" s="59" t="n"/>
      <c r="AD92" s="59" t="n"/>
      <c r="AE92" s="59" t="n"/>
    </row>
    <row r="93" ht="19.5" customHeight="1">
      <c r="A93" s="60" t="n"/>
      <c r="B93" s="60" t="n"/>
      <c r="C93" s="55" t="n"/>
      <c r="D93" s="55" t="n"/>
      <c r="E93" s="55" t="n"/>
      <c r="F93" s="58" t="n"/>
      <c r="G93" s="58" t="n"/>
      <c r="H93" s="59" t="n"/>
      <c r="I93" s="58" t="n"/>
      <c r="J93" s="58" t="n"/>
      <c r="K93" s="58" t="n"/>
      <c r="L93" s="58" t="n"/>
      <c r="M93" s="58" t="n"/>
      <c r="N93" s="58" t="n"/>
      <c r="O93" s="58" t="n"/>
      <c r="P93" s="58" t="n"/>
      <c r="Q93" s="59" t="n"/>
      <c r="R93" s="59" t="n"/>
      <c r="S93" s="59" t="n"/>
      <c r="T93" s="58" t="n"/>
      <c r="U93" s="58" t="n"/>
      <c r="V93" s="58" t="n"/>
      <c r="W93" s="58" t="n"/>
      <c r="X93" s="58" t="n"/>
      <c r="Y93" s="59" t="n"/>
      <c r="Z93" s="59" t="n"/>
      <c r="AA93" s="59" t="n"/>
      <c r="AB93" s="59" t="n"/>
      <c r="AC93" s="59" t="n"/>
      <c r="AD93" s="59" t="n"/>
      <c r="AE93" s="59" t="n"/>
    </row>
    <row r="94" ht="19.5" customHeight="1">
      <c r="A94" s="60" t="n"/>
      <c r="B94" s="60" t="n"/>
      <c r="C94" s="55" t="n"/>
      <c r="D94" s="55" t="n"/>
      <c r="E94" s="55" t="n"/>
      <c r="F94" s="58" t="n"/>
      <c r="G94" s="58" t="n"/>
      <c r="H94" s="59" t="n"/>
      <c r="I94" s="58" t="n"/>
      <c r="J94" s="58" t="n"/>
      <c r="K94" s="58" t="n"/>
      <c r="L94" s="58" t="n"/>
      <c r="M94" s="58" t="n"/>
      <c r="N94" s="58" t="n"/>
      <c r="O94" s="58" t="n"/>
      <c r="P94" s="58" t="n"/>
      <c r="Q94" s="59" t="n"/>
      <c r="R94" s="59" t="n"/>
      <c r="S94" s="59" t="n"/>
      <c r="T94" s="58" t="n"/>
      <c r="U94" s="58" t="n"/>
      <c r="V94" s="58" t="n"/>
      <c r="W94" s="58" t="n"/>
      <c r="X94" s="58" t="n"/>
      <c r="Y94" s="59" t="n"/>
      <c r="Z94" s="59" t="n"/>
      <c r="AA94" s="59" t="n"/>
      <c r="AB94" s="59" t="n"/>
      <c r="AC94" s="59" t="n"/>
      <c r="AD94" s="59" t="n"/>
      <c r="AE94" s="59" t="n"/>
    </row>
    <row r="95" ht="19.5" customHeight="1">
      <c r="A95" s="60" t="n"/>
      <c r="B95" s="60" t="n"/>
      <c r="C95" s="55" t="n"/>
      <c r="D95" s="55" t="n"/>
      <c r="E95" s="55" t="n"/>
      <c r="F95" s="58" t="n"/>
      <c r="G95" s="58" t="n"/>
      <c r="H95" s="59" t="n"/>
      <c r="I95" s="58" t="n"/>
      <c r="J95" s="58" t="n"/>
      <c r="K95" s="58" t="n"/>
      <c r="L95" s="58" t="n"/>
      <c r="M95" s="58" t="n"/>
      <c r="N95" s="58" t="n"/>
      <c r="O95" s="58" t="n"/>
      <c r="P95" s="58" t="n"/>
      <c r="Q95" s="59" t="n"/>
      <c r="R95" s="59" t="n"/>
      <c r="S95" s="59" t="n"/>
      <c r="T95" s="58" t="n"/>
      <c r="U95" s="58" t="n"/>
      <c r="V95" s="58" t="n"/>
      <c r="W95" s="58" t="n"/>
      <c r="X95" s="58" t="n"/>
      <c r="Y95" s="59" t="n"/>
      <c r="Z95" s="59" t="n"/>
      <c r="AA95" s="59" t="n"/>
      <c r="AB95" s="59" t="n"/>
      <c r="AC95" s="59" t="n"/>
      <c r="AD95" s="59" t="n"/>
      <c r="AE95" s="59" t="n"/>
    </row>
    <row r="96" ht="19.5" customHeight="1">
      <c r="A96" s="60" t="n"/>
      <c r="B96" s="60" t="n"/>
      <c r="C96" s="55" t="n"/>
      <c r="D96" s="55" t="n"/>
      <c r="E96" s="55" t="n"/>
      <c r="F96" s="58" t="n"/>
      <c r="G96" s="58" t="n"/>
      <c r="H96" s="59" t="n"/>
      <c r="I96" s="58" t="n"/>
      <c r="J96" s="58" t="n"/>
      <c r="K96" s="58" t="n"/>
      <c r="L96" s="58" t="n"/>
      <c r="M96" s="58" t="n"/>
      <c r="N96" s="58" t="n"/>
      <c r="O96" s="58" t="n"/>
      <c r="P96" s="58" t="n"/>
      <c r="Q96" s="59" t="n"/>
      <c r="R96" s="59" t="n"/>
      <c r="S96" s="59" t="n"/>
      <c r="T96" s="58" t="n"/>
      <c r="U96" s="58" t="n"/>
      <c r="V96" s="58" t="n"/>
      <c r="W96" s="58" t="n"/>
      <c r="X96" s="58" t="n"/>
      <c r="Y96" s="59" t="n"/>
      <c r="Z96" s="59" t="n"/>
      <c r="AA96" s="59" t="n"/>
      <c r="AB96" s="59" t="n"/>
      <c r="AC96" s="59" t="n"/>
      <c r="AD96" s="59" t="n"/>
      <c r="AE96" s="59" t="n"/>
    </row>
    <row r="97" ht="19.5" customHeight="1">
      <c r="A97" s="60" t="n"/>
      <c r="B97" s="60" t="n"/>
      <c r="C97" s="55" t="n"/>
      <c r="D97" s="55" t="n"/>
      <c r="E97" s="55" t="n"/>
      <c r="F97" s="58" t="n"/>
      <c r="G97" s="58" t="n"/>
      <c r="H97" s="58" t="n"/>
      <c r="I97" s="58" t="n"/>
      <c r="J97" s="58" t="n"/>
      <c r="K97" s="58" t="n"/>
      <c r="L97" s="58" t="n"/>
      <c r="M97" s="58" t="n"/>
      <c r="N97" s="58" t="n"/>
      <c r="O97" s="58" t="n"/>
      <c r="P97" s="58" t="n"/>
      <c r="Q97" s="59" t="n"/>
      <c r="R97" s="59" t="n"/>
      <c r="S97" s="59" t="n"/>
      <c r="T97" s="58" t="n"/>
      <c r="U97" s="58" t="n"/>
      <c r="V97" s="58" t="n"/>
      <c r="W97" s="58" t="n"/>
      <c r="X97" s="58" t="n"/>
      <c r="Y97" s="59" t="n"/>
      <c r="Z97" s="59" t="n"/>
      <c r="AA97" s="59" t="n"/>
      <c r="AB97" s="59" t="n"/>
      <c r="AC97" s="59" t="n"/>
      <c r="AD97" s="59" t="n"/>
      <c r="AE97" s="59" t="n"/>
    </row>
    <row r="98" ht="19.5" customHeight="1">
      <c r="A98" s="60" t="n"/>
      <c r="B98" s="60" t="n"/>
      <c r="C98" s="55" t="n"/>
      <c r="D98" s="55" t="n"/>
      <c r="E98" s="55" t="n"/>
      <c r="F98" s="58" t="n"/>
      <c r="G98" s="58" t="n"/>
      <c r="H98" s="58" t="n"/>
      <c r="I98" s="58" t="n"/>
      <c r="J98" s="58" t="n"/>
      <c r="K98" s="58" t="n"/>
      <c r="L98" s="58" t="n"/>
      <c r="M98" s="58" t="n"/>
      <c r="N98" s="58" t="n"/>
      <c r="O98" s="58" t="n"/>
      <c r="P98" s="58" t="n"/>
      <c r="Q98" s="59" t="n"/>
      <c r="R98" s="59" t="n"/>
      <c r="S98" s="59" t="n"/>
      <c r="T98" s="58" t="n"/>
      <c r="U98" s="58" t="n"/>
      <c r="V98" s="58" t="n"/>
      <c r="W98" s="58" t="n"/>
      <c r="X98" s="58" t="n"/>
      <c r="Y98" s="59" t="n"/>
      <c r="Z98" s="59" t="n"/>
      <c r="AA98" s="59" t="n"/>
      <c r="AB98" s="59" t="n"/>
      <c r="AC98" s="59" t="n"/>
      <c r="AD98" s="59" t="n"/>
      <c r="AE98" s="59" t="n"/>
    </row>
    <row r="99" ht="19.5" customHeight="1">
      <c r="A99" s="60" t="n"/>
      <c r="B99" s="60" t="n"/>
      <c r="C99" s="55" t="n"/>
      <c r="D99" s="55" t="n"/>
      <c r="E99" s="55" t="n"/>
      <c r="F99" s="58" t="n"/>
      <c r="G99" s="58" t="n"/>
      <c r="H99" s="58" t="n"/>
      <c r="I99" s="58" t="n"/>
      <c r="J99" s="58" t="n"/>
      <c r="K99" s="58" t="n"/>
      <c r="L99" s="58" t="n"/>
      <c r="M99" s="58" t="n"/>
      <c r="N99" s="58" t="n"/>
      <c r="O99" s="58" t="n"/>
      <c r="P99" s="58" t="n"/>
      <c r="Q99" s="59" t="n"/>
      <c r="R99" s="59" t="n"/>
      <c r="S99" s="59" t="n"/>
      <c r="T99" s="58" t="n"/>
      <c r="U99" s="58" t="n"/>
      <c r="V99" s="58" t="n"/>
      <c r="W99" s="58" t="n"/>
      <c r="X99" s="58" t="n"/>
      <c r="Y99" s="59" t="n"/>
      <c r="Z99" s="59" t="n"/>
      <c r="AA99" s="59" t="n"/>
      <c r="AB99" s="59" t="n"/>
      <c r="AC99" s="59" t="n"/>
      <c r="AD99" s="59" t="n"/>
      <c r="AE99" s="59" t="n"/>
    </row>
    <row r="100" ht="19.5" customHeight="1">
      <c r="A100" s="60" t="n"/>
      <c r="B100" s="60" t="n"/>
      <c r="C100" s="55" t="n"/>
      <c r="D100" s="55" t="n"/>
      <c r="E100" s="55" t="n"/>
      <c r="F100" s="58" t="n"/>
      <c r="G100" s="58" t="n"/>
      <c r="H100" s="58" t="n"/>
      <c r="I100" s="58" t="n"/>
      <c r="J100" s="58" t="n"/>
      <c r="K100" s="58" t="n"/>
      <c r="L100" s="58" t="n"/>
      <c r="M100" s="58" t="n"/>
      <c r="N100" s="58" t="n"/>
      <c r="O100" s="58" t="n"/>
      <c r="P100" s="58" t="n"/>
      <c r="Q100" s="59" t="n"/>
      <c r="R100" s="59" t="n"/>
      <c r="S100" s="59" t="n"/>
      <c r="T100" s="58" t="n"/>
      <c r="U100" s="58" t="n"/>
      <c r="V100" s="58" t="n"/>
      <c r="W100" s="58" t="n"/>
      <c r="X100" s="58" t="n"/>
      <c r="Y100" s="59" t="n"/>
      <c r="Z100" s="59" t="n"/>
      <c r="AA100" s="59" t="n"/>
      <c r="AB100" s="59" t="n"/>
      <c r="AC100" s="59" t="n"/>
      <c r="AD100" s="59" t="n"/>
      <c r="AE100" s="59" t="n"/>
    </row>
    <row r="101" ht="19.5" customHeight="1">
      <c r="A101" s="60" t="n"/>
      <c r="B101" s="60" t="n"/>
      <c r="C101" s="55" t="n"/>
      <c r="D101" s="55" t="n"/>
      <c r="E101" s="55" t="n"/>
      <c r="F101" s="58" t="n"/>
      <c r="G101" s="58" t="n"/>
      <c r="H101" s="58" t="n"/>
      <c r="I101" s="58" t="n"/>
      <c r="J101" s="58" t="n"/>
      <c r="K101" s="58" t="n"/>
      <c r="L101" s="58" t="n"/>
      <c r="M101" s="58" t="n"/>
      <c r="N101" s="58" t="n"/>
      <c r="O101" s="58" t="n"/>
      <c r="P101" s="58" t="n"/>
      <c r="Q101" s="59" t="n"/>
      <c r="R101" s="59" t="n"/>
      <c r="S101" s="59" t="n"/>
      <c r="T101" s="58" t="n"/>
      <c r="U101" s="58" t="n"/>
      <c r="V101" s="58" t="n"/>
      <c r="W101" s="58" t="n"/>
      <c r="X101" s="58" t="n"/>
      <c r="Y101" s="59" t="n"/>
      <c r="Z101" s="59" t="n"/>
      <c r="AA101" s="59" t="n"/>
      <c r="AB101" s="59" t="n"/>
      <c r="AC101" s="59" t="n"/>
      <c r="AD101" s="59" t="n"/>
      <c r="AE101" s="59" t="n"/>
    </row>
    <row r="102" ht="19.5" customHeight="1">
      <c r="A102" s="60" t="n"/>
      <c r="B102" s="60" t="n"/>
      <c r="C102" s="55" t="n"/>
      <c r="D102" s="55" t="n"/>
      <c r="E102" s="55" t="n"/>
      <c r="F102" s="58" t="n"/>
      <c r="G102" s="58" t="n"/>
      <c r="H102" s="58" t="n"/>
      <c r="I102" s="58" t="n"/>
      <c r="J102" s="58" t="n"/>
      <c r="K102" s="58" t="n"/>
      <c r="L102" s="58" t="n"/>
      <c r="M102" s="58" t="n"/>
      <c r="N102" s="58" t="n"/>
      <c r="O102" s="58" t="n"/>
      <c r="P102" s="58" t="n"/>
      <c r="Q102" s="59" t="n"/>
      <c r="R102" s="59" t="n"/>
      <c r="S102" s="59" t="n"/>
      <c r="T102" s="58" t="n"/>
      <c r="U102" s="58" t="n"/>
      <c r="V102" s="58" t="n"/>
      <c r="W102" s="58" t="n"/>
      <c r="X102" s="58" t="n"/>
      <c r="Y102" s="59" t="n"/>
      <c r="Z102" s="59" t="n"/>
      <c r="AA102" s="59" t="n"/>
      <c r="AB102" s="59" t="n"/>
      <c r="AC102" s="59" t="n"/>
      <c r="AD102" s="59" t="n"/>
      <c r="AE102" s="59" t="n"/>
    </row>
    <row r="103" ht="19.5" customHeight="1">
      <c r="A103" s="60" t="n"/>
      <c r="B103" s="60" t="n"/>
      <c r="C103" s="55" t="n"/>
      <c r="D103" s="55" t="n"/>
      <c r="E103" s="55" t="n"/>
      <c r="F103" s="58" t="n"/>
      <c r="G103" s="58" t="n"/>
      <c r="H103" s="58" t="n"/>
      <c r="I103" s="58" t="n"/>
      <c r="J103" s="58" t="n"/>
      <c r="K103" s="58" t="n"/>
      <c r="L103" s="58" t="n"/>
      <c r="M103" s="58" t="n"/>
      <c r="N103" s="58" t="n"/>
      <c r="O103" s="58" t="n"/>
      <c r="P103" s="58" t="n"/>
      <c r="Q103" s="59" t="n"/>
      <c r="R103" s="59" t="n"/>
      <c r="S103" s="59" t="n"/>
      <c r="T103" s="58" t="n"/>
      <c r="U103" s="58" t="n"/>
      <c r="V103" s="58" t="n"/>
      <c r="W103" s="58" t="n"/>
      <c r="X103" s="58" t="n"/>
      <c r="Y103" s="59" t="n"/>
      <c r="Z103" s="59" t="n"/>
      <c r="AA103" s="59" t="n"/>
      <c r="AB103" s="59" t="n"/>
      <c r="AC103" s="59" t="n"/>
      <c r="AD103" s="59" t="n"/>
      <c r="AE103" s="59" t="n"/>
    </row>
    <row r="104" ht="19.5" customHeight="1">
      <c r="A104" s="60" t="n"/>
      <c r="B104" s="60" t="n"/>
      <c r="C104" s="55" t="n"/>
      <c r="D104" s="55" t="n"/>
      <c r="E104" s="55" t="n"/>
      <c r="F104" s="58" t="n"/>
      <c r="G104" s="58" t="n"/>
      <c r="H104" s="58" t="n"/>
      <c r="I104" s="58" t="n"/>
      <c r="J104" s="58" t="n"/>
      <c r="K104" s="58" t="n"/>
      <c r="L104" s="58" t="n"/>
      <c r="M104" s="58" t="n"/>
      <c r="N104" s="58" t="n"/>
      <c r="O104" s="58" t="n"/>
      <c r="P104" s="58" t="n"/>
      <c r="Q104" s="59" t="n"/>
      <c r="R104" s="59" t="n"/>
      <c r="S104" s="59" t="n"/>
      <c r="T104" s="58" t="n"/>
      <c r="U104" s="58" t="n"/>
      <c r="V104" s="58" t="n"/>
      <c r="W104" s="58" t="n"/>
      <c r="X104" s="58" t="n"/>
      <c r="Y104" s="59" t="n"/>
      <c r="Z104" s="59" t="n"/>
      <c r="AA104" s="59" t="n"/>
      <c r="AB104" s="59" t="n"/>
      <c r="AC104" s="59" t="n"/>
      <c r="AD104" s="59" t="n"/>
      <c r="AE104" s="59" t="n"/>
    </row>
    <row r="105" ht="19.5" customHeight="1">
      <c r="A105" s="60" t="n"/>
      <c r="B105" s="60" t="n"/>
      <c r="C105" s="55" t="n"/>
      <c r="D105" s="55" t="n"/>
      <c r="E105" s="55" t="n"/>
      <c r="F105" s="58" t="n"/>
      <c r="G105" s="58" t="n"/>
      <c r="H105" s="58" t="n"/>
      <c r="I105" s="58" t="n"/>
      <c r="J105" s="58" t="n"/>
      <c r="K105" s="58" t="n"/>
      <c r="L105" s="58" t="n"/>
      <c r="M105" s="58" t="n"/>
      <c r="N105" s="58" t="n"/>
      <c r="O105" s="58" t="n"/>
      <c r="P105" s="58" t="n"/>
      <c r="Q105" s="59" t="n"/>
      <c r="R105" s="59" t="n"/>
      <c r="S105" s="59" t="n"/>
      <c r="T105" s="58" t="n"/>
      <c r="U105" s="58" t="n"/>
      <c r="V105" s="58" t="n"/>
      <c r="W105" s="58" t="n"/>
      <c r="X105" s="58" t="n"/>
      <c r="Y105" s="59" t="n"/>
      <c r="Z105" s="59" t="n"/>
      <c r="AA105" s="59" t="n"/>
      <c r="AB105" s="59" t="n"/>
      <c r="AC105" s="59" t="n"/>
      <c r="AD105" s="59" t="n"/>
      <c r="AE105" s="59" t="n"/>
    </row>
    <row r="106" ht="19.5" customHeight="1">
      <c r="A106" s="60" t="n"/>
      <c r="B106" s="60" t="n"/>
      <c r="C106" s="55" t="n"/>
      <c r="D106" s="55" t="n"/>
      <c r="E106" s="55" t="n"/>
      <c r="F106" s="58" t="n"/>
      <c r="G106" s="58" t="n"/>
      <c r="H106" s="58" t="n"/>
      <c r="I106" s="58" t="n"/>
      <c r="J106" s="58" t="n"/>
      <c r="K106" s="58" t="n"/>
      <c r="L106" s="58" t="n"/>
      <c r="M106" s="58" t="n"/>
      <c r="N106" s="58" t="n"/>
      <c r="O106" s="58" t="n"/>
      <c r="P106" s="58" t="n"/>
      <c r="Q106" s="59" t="n"/>
      <c r="R106" s="59" t="n"/>
      <c r="S106" s="59" t="n"/>
      <c r="T106" s="58" t="n"/>
      <c r="U106" s="58" t="n"/>
      <c r="V106" s="58" t="n"/>
      <c r="W106" s="58" t="n"/>
      <c r="X106" s="58" t="n"/>
      <c r="Y106" s="59" t="n"/>
      <c r="Z106" s="59" t="n"/>
      <c r="AA106" s="59" t="n"/>
      <c r="AB106" s="59" t="n"/>
      <c r="AC106" s="59" t="n"/>
      <c r="AD106" s="59" t="n"/>
      <c r="AE106" s="59" t="n"/>
    </row>
    <row r="107" ht="19.5" customHeight="1">
      <c r="A107" s="60" t="n"/>
      <c r="B107" s="60" t="n"/>
      <c r="C107" s="55" t="n"/>
      <c r="D107" s="55" t="n"/>
      <c r="E107" s="55" t="n"/>
      <c r="F107" s="58" t="n"/>
      <c r="G107" s="58" t="n"/>
      <c r="H107" s="58" t="n"/>
      <c r="I107" s="58" t="n"/>
      <c r="J107" s="58" t="n"/>
      <c r="K107" s="58" t="n"/>
      <c r="L107" s="58" t="n"/>
      <c r="M107" s="58" t="n"/>
      <c r="N107" s="58" t="n"/>
      <c r="O107" s="58" t="n"/>
      <c r="P107" s="58" t="n"/>
      <c r="Q107" s="59" t="n"/>
      <c r="R107" s="59" t="n"/>
      <c r="S107" s="59" t="n"/>
      <c r="T107" s="58" t="n"/>
      <c r="U107" s="58" t="n"/>
      <c r="V107" s="58" t="n"/>
      <c r="W107" s="58" t="n"/>
      <c r="X107" s="58" t="n"/>
      <c r="Y107" s="59" t="n"/>
      <c r="Z107" s="59" t="n"/>
      <c r="AA107" s="59" t="n"/>
      <c r="AB107" s="59" t="n"/>
      <c r="AC107" s="59" t="n"/>
      <c r="AD107" s="59" t="n"/>
      <c r="AE107" s="59" t="n"/>
    </row>
    <row r="108" ht="19.5" customHeight="1">
      <c r="A108" s="60" t="n"/>
      <c r="B108" s="60" t="n"/>
      <c r="C108" s="55" t="n"/>
      <c r="D108" s="55" t="n"/>
      <c r="E108" s="55" t="n"/>
      <c r="F108" s="58" t="n"/>
      <c r="G108" s="58" t="n"/>
      <c r="H108" s="58" t="n"/>
      <c r="I108" s="58" t="n"/>
      <c r="J108" s="58" t="n"/>
      <c r="K108" s="58" t="n"/>
      <c r="L108" s="58" t="n"/>
      <c r="M108" s="58" t="n"/>
      <c r="N108" s="58" t="n"/>
      <c r="O108" s="58" t="n"/>
      <c r="P108" s="58" t="n"/>
      <c r="Q108" s="59" t="n"/>
      <c r="R108" s="59" t="n"/>
      <c r="S108" s="59" t="n"/>
      <c r="T108" s="58" t="n"/>
      <c r="U108" s="58" t="n"/>
      <c r="V108" s="58" t="n"/>
      <c r="W108" s="58" t="n"/>
      <c r="X108" s="58" t="n"/>
      <c r="Y108" s="59" t="n"/>
      <c r="Z108" s="59" t="n"/>
      <c r="AA108" s="59" t="n"/>
      <c r="AB108" s="59" t="n"/>
      <c r="AC108" s="59" t="n"/>
      <c r="AD108" s="59" t="n"/>
      <c r="AE108" s="59" t="n"/>
    </row>
    <row r="109" ht="19.5" customHeight="1">
      <c r="A109" s="60" t="n"/>
      <c r="B109" s="60" t="n"/>
      <c r="C109" s="55" t="n"/>
      <c r="D109" s="55" t="n"/>
      <c r="E109" s="55" t="n"/>
      <c r="F109" s="58" t="n"/>
      <c r="G109" s="58" t="n"/>
      <c r="H109" s="58" t="n"/>
      <c r="I109" s="58" t="n"/>
      <c r="J109" s="58" t="n"/>
      <c r="K109" s="58" t="n"/>
      <c r="L109" s="58" t="n"/>
      <c r="M109" s="58" t="n"/>
      <c r="N109" s="58" t="n"/>
      <c r="O109" s="58" t="n"/>
      <c r="P109" s="58" t="n"/>
      <c r="Q109" s="59" t="n"/>
      <c r="R109" s="59" t="n"/>
      <c r="S109" s="59" t="n"/>
      <c r="T109" s="58" t="n"/>
      <c r="U109" s="58" t="n"/>
      <c r="V109" s="58" t="n"/>
      <c r="W109" s="58" t="n"/>
      <c r="X109" s="58" t="n"/>
      <c r="Y109" s="59" t="n"/>
      <c r="Z109" s="59" t="n"/>
      <c r="AA109" s="59" t="n"/>
      <c r="AB109" s="59" t="n"/>
      <c r="AC109" s="59" t="n"/>
      <c r="AD109" s="59" t="n"/>
      <c r="AE109" s="59" t="n"/>
    </row>
    <row r="110" ht="19.5" customHeight="1">
      <c r="A110" s="60" t="n"/>
      <c r="B110" s="60" t="n"/>
      <c r="C110" s="55" t="n"/>
      <c r="D110" s="55" t="n"/>
      <c r="E110" s="55" t="n"/>
      <c r="F110" s="58" t="n"/>
      <c r="G110" s="58" t="n"/>
      <c r="H110" s="58" t="n"/>
      <c r="I110" s="58" t="n"/>
      <c r="J110" s="58" t="n"/>
      <c r="K110" s="58" t="n"/>
      <c r="L110" s="58" t="n"/>
      <c r="M110" s="58" t="n"/>
      <c r="N110" s="58" t="n"/>
      <c r="O110" s="58" t="n"/>
      <c r="P110" s="58" t="n"/>
      <c r="Q110" s="59" t="n"/>
      <c r="R110" s="59" t="n"/>
      <c r="S110" s="59" t="n"/>
      <c r="T110" s="58" t="n"/>
      <c r="U110" s="58" t="n"/>
      <c r="V110" s="58" t="n"/>
      <c r="W110" s="58" t="n"/>
      <c r="X110" s="58" t="n"/>
      <c r="Y110" s="59" t="n"/>
      <c r="Z110" s="59" t="n"/>
      <c r="AA110" s="59" t="n"/>
      <c r="AB110" s="59" t="n"/>
      <c r="AC110" s="59" t="n"/>
      <c r="AD110" s="59" t="n"/>
      <c r="AE110" s="59" t="n"/>
    </row>
    <row r="111" ht="19.5" customHeight="1">
      <c r="A111" s="60" t="n"/>
      <c r="B111" s="60" t="n"/>
      <c r="C111" s="55" t="n"/>
      <c r="D111" s="55" t="n"/>
      <c r="E111" s="55" t="n"/>
      <c r="F111" s="58" t="n"/>
      <c r="G111" s="58" t="n"/>
      <c r="H111" s="58" t="n"/>
      <c r="I111" s="58" t="n"/>
      <c r="J111" s="58" t="n"/>
      <c r="K111" s="58" t="n"/>
      <c r="L111" s="58" t="n"/>
      <c r="M111" s="58" t="n"/>
      <c r="N111" s="58" t="n"/>
      <c r="O111" s="58" t="n"/>
      <c r="P111" s="58" t="n"/>
      <c r="Q111" s="59" t="n"/>
      <c r="R111" s="59" t="n"/>
      <c r="S111" s="59" t="n"/>
      <c r="T111" s="58" t="n"/>
      <c r="U111" s="58" t="n"/>
      <c r="V111" s="58" t="n"/>
      <c r="W111" s="58" t="n"/>
      <c r="X111" s="58" t="n"/>
      <c r="Y111" s="59" t="n"/>
      <c r="Z111" s="59" t="n"/>
      <c r="AA111" s="59" t="n"/>
      <c r="AB111" s="59" t="n"/>
      <c r="AC111" s="59" t="n"/>
      <c r="AD111" s="59" t="n"/>
      <c r="AE111" s="59" t="n"/>
    </row>
    <row r="112" ht="19.5" customHeight="1">
      <c r="A112" s="60" t="n"/>
      <c r="B112" s="60" t="n"/>
      <c r="C112" s="55" t="n"/>
      <c r="D112" s="55" t="n"/>
      <c r="E112" s="55" t="n"/>
      <c r="F112" s="58" t="n"/>
      <c r="G112" s="58" t="n"/>
      <c r="H112" s="58" t="n"/>
      <c r="I112" s="58" t="n"/>
      <c r="J112" s="58" t="n"/>
      <c r="K112" s="58" t="n"/>
      <c r="L112" s="58" t="n"/>
      <c r="M112" s="58" t="n"/>
      <c r="N112" s="58" t="n"/>
      <c r="O112" s="58" t="n"/>
      <c r="P112" s="58" t="n"/>
      <c r="Q112" s="59" t="n"/>
      <c r="R112" s="59" t="n"/>
      <c r="S112" s="59" t="n"/>
      <c r="T112" s="58" t="n"/>
      <c r="U112" s="58" t="n"/>
      <c r="V112" s="58" t="n"/>
      <c r="W112" s="58" t="n"/>
      <c r="X112" s="58" t="n"/>
      <c r="Y112" s="59" t="n"/>
      <c r="Z112" s="59" t="n"/>
      <c r="AA112" s="59" t="n"/>
      <c r="AB112" s="59" t="n"/>
      <c r="AC112" s="59" t="n"/>
      <c r="AD112" s="59" t="n"/>
      <c r="AE112" s="59" t="n"/>
    </row>
    <row r="113" ht="19.5" customHeight="1">
      <c r="A113" s="60" t="n"/>
      <c r="B113" s="60" t="n"/>
      <c r="C113" s="55" t="n"/>
      <c r="D113" s="55" t="n"/>
      <c r="E113" s="55" t="n"/>
      <c r="F113" s="58" t="n"/>
      <c r="G113" s="58" t="n"/>
      <c r="H113" s="58" t="n"/>
      <c r="I113" s="58" t="n"/>
      <c r="J113" s="58" t="n"/>
      <c r="K113" s="58" t="n"/>
      <c r="L113" s="58" t="n"/>
      <c r="M113" s="58" t="n"/>
      <c r="N113" s="58" t="n"/>
      <c r="O113" s="58" t="n"/>
      <c r="P113" s="58" t="n"/>
      <c r="Q113" s="59" t="n"/>
      <c r="R113" s="59" t="n"/>
      <c r="S113" s="59" t="n"/>
      <c r="T113" s="58" t="n"/>
      <c r="U113" s="58" t="n"/>
      <c r="V113" s="58" t="n"/>
      <c r="W113" s="58" t="n"/>
      <c r="X113" s="58" t="n"/>
      <c r="Y113" s="59" t="n"/>
      <c r="Z113" s="59" t="n"/>
      <c r="AA113" s="59" t="n"/>
      <c r="AB113" s="59" t="n"/>
      <c r="AC113" s="59" t="n"/>
      <c r="AD113" s="59" t="n"/>
      <c r="AE113" s="59" t="n"/>
    </row>
    <row r="114" ht="19.5" customHeight="1">
      <c r="A114" s="60" t="n"/>
      <c r="B114" s="60" t="n"/>
      <c r="C114" s="55" t="n"/>
      <c r="D114" s="55" t="n"/>
      <c r="E114" s="55" t="n"/>
      <c r="F114" s="58" t="n"/>
      <c r="G114" s="58" t="n"/>
      <c r="H114" s="58" t="n"/>
      <c r="I114" s="58" t="n"/>
      <c r="J114" s="58" t="n"/>
      <c r="K114" s="58" t="n"/>
      <c r="L114" s="58" t="n"/>
      <c r="M114" s="58" t="n"/>
      <c r="N114" s="58" t="n"/>
      <c r="O114" s="58" t="n"/>
      <c r="P114" s="58" t="n"/>
      <c r="Q114" s="59" t="n"/>
      <c r="R114" s="59" t="n"/>
      <c r="S114" s="59" t="n"/>
      <c r="T114" s="58" t="n"/>
      <c r="U114" s="58" t="n"/>
      <c r="V114" s="58" t="n"/>
      <c r="W114" s="58" t="n"/>
      <c r="X114" s="58" t="n"/>
      <c r="Y114" s="59" t="n"/>
      <c r="Z114" s="59" t="n"/>
      <c r="AA114" s="59" t="n"/>
      <c r="AB114" s="59" t="n"/>
      <c r="AC114" s="59" t="n"/>
      <c r="AD114" s="59" t="n"/>
      <c r="AE114" s="59" t="n"/>
    </row>
    <row r="115" ht="19.5" customHeight="1">
      <c r="A115" s="60" t="n"/>
      <c r="B115" s="60" t="n"/>
      <c r="C115" s="55" t="n"/>
      <c r="D115" s="55" t="n"/>
      <c r="E115" s="55" t="n"/>
      <c r="F115" s="58" t="n"/>
      <c r="G115" s="58" t="n"/>
      <c r="H115" s="58" t="n"/>
      <c r="I115" s="58" t="n"/>
      <c r="J115" s="58" t="n"/>
      <c r="K115" s="58" t="n"/>
      <c r="L115" s="58" t="n"/>
      <c r="M115" s="58" t="n"/>
      <c r="N115" s="58" t="n"/>
      <c r="O115" s="58" t="n"/>
      <c r="P115" s="58" t="n"/>
      <c r="Q115" s="59" t="n"/>
      <c r="R115" s="59" t="n"/>
      <c r="S115" s="59" t="n"/>
      <c r="T115" s="58" t="n"/>
      <c r="U115" s="58" t="n"/>
      <c r="V115" s="58" t="n"/>
      <c r="W115" s="58" t="n"/>
      <c r="X115" s="58" t="n"/>
      <c r="Y115" s="59" t="n"/>
      <c r="Z115" s="59" t="n"/>
      <c r="AA115" s="59" t="n"/>
      <c r="AB115" s="59" t="n"/>
      <c r="AC115" s="59" t="n"/>
      <c r="AD115" s="59" t="n"/>
      <c r="AE115" s="59" t="n"/>
    </row>
    <row r="116" ht="19.5" customHeight="1">
      <c r="A116" s="60" t="n"/>
      <c r="B116" s="60" t="n"/>
      <c r="C116" s="55" t="n"/>
      <c r="D116" s="55" t="n"/>
      <c r="E116" s="55" t="n"/>
      <c r="F116" s="58" t="n"/>
      <c r="G116" s="58" t="n"/>
      <c r="H116" s="58" t="n"/>
      <c r="I116" s="58" t="n"/>
      <c r="J116" s="58" t="n"/>
      <c r="K116" s="58" t="n"/>
      <c r="L116" s="58" t="n"/>
      <c r="M116" s="58" t="n"/>
      <c r="N116" s="58" t="n"/>
      <c r="O116" s="58" t="n"/>
      <c r="P116" s="58" t="n"/>
      <c r="Q116" s="59" t="n"/>
      <c r="R116" s="59" t="n"/>
      <c r="S116" s="59" t="n"/>
      <c r="T116" s="58" t="n"/>
      <c r="U116" s="58" t="n"/>
      <c r="V116" s="58" t="n"/>
      <c r="W116" s="58" t="n"/>
      <c r="X116" s="58" t="n"/>
      <c r="Y116" s="59" t="n"/>
      <c r="Z116" s="59" t="n"/>
      <c r="AA116" s="59" t="n"/>
      <c r="AB116" s="59" t="n"/>
      <c r="AC116" s="59" t="n"/>
      <c r="AD116" s="59" t="n"/>
      <c r="AE116" s="59" t="n"/>
    </row>
    <row r="117" ht="19.5" customHeight="1">
      <c r="A117" s="60" t="n"/>
      <c r="B117" s="60" t="n"/>
      <c r="C117" s="55" t="n"/>
      <c r="D117" s="55" t="n"/>
      <c r="E117" s="55" t="n"/>
      <c r="F117" s="58" t="n"/>
      <c r="G117" s="58" t="n"/>
      <c r="H117" s="58" t="n"/>
      <c r="I117" s="58" t="n"/>
      <c r="J117" s="58" t="n"/>
      <c r="K117" s="58" t="n"/>
      <c r="L117" s="58" t="n"/>
      <c r="M117" s="58" t="n"/>
      <c r="N117" s="58" t="n"/>
      <c r="O117" s="58" t="n"/>
      <c r="P117" s="58" t="n"/>
      <c r="Q117" s="59" t="n"/>
      <c r="R117" s="59" t="n"/>
      <c r="S117" s="59" t="n"/>
      <c r="T117" s="58" t="n"/>
      <c r="U117" s="58" t="n"/>
      <c r="V117" s="58" t="n"/>
      <c r="W117" s="58" t="n"/>
      <c r="X117" s="58" t="n"/>
      <c r="Y117" s="59" t="n"/>
      <c r="Z117" s="59" t="n"/>
      <c r="AA117" s="59" t="n"/>
      <c r="AB117" s="59" t="n"/>
      <c r="AC117" s="59" t="n"/>
      <c r="AD117" s="59" t="n"/>
      <c r="AE117" s="59" t="n"/>
    </row>
    <row r="118" ht="19.5" customHeight="1">
      <c r="A118" s="60" t="n"/>
      <c r="B118" s="60" t="n"/>
      <c r="C118" s="55" t="n"/>
      <c r="D118" s="55" t="n"/>
      <c r="E118" s="55" t="n"/>
      <c r="F118" s="58" t="n"/>
      <c r="G118" s="58" t="n"/>
      <c r="H118" s="58" t="n"/>
      <c r="I118" s="58" t="n"/>
      <c r="J118" s="58" t="n"/>
      <c r="K118" s="58" t="n"/>
      <c r="L118" s="58" t="n"/>
      <c r="M118" s="58" t="n"/>
      <c r="N118" s="58" t="n"/>
      <c r="O118" s="58" t="n"/>
      <c r="P118" s="58" t="n"/>
      <c r="Q118" s="59" t="n"/>
      <c r="R118" s="59" t="n"/>
      <c r="S118" s="59" t="n"/>
      <c r="T118" s="58" t="n"/>
      <c r="U118" s="58" t="n"/>
      <c r="V118" s="58" t="n"/>
      <c r="W118" s="58" t="n"/>
      <c r="X118" s="58" t="n"/>
      <c r="Y118" s="59" t="n"/>
      <c r="Z118" s="59" t="n"/>
      <c r="AA118" s="59" t="n"/>
      <c r="AB118" s="59" t="n"/>
      <c r="AC118" s="59" t="n"/>
      <c r="AD118" s="59" t="n"/>
      <c r="AE118" s="59" t="n"/>
    </row>
    <row r="119" ht="19.5" customHeight="1">
      <c r="A119" s="60" t="n"/>
      <c r="B119" s="60" t="n"/>
      <c r="C119" s="55" t="n"/>
      <c r="D119" s="55" t="n"/>
      <c r="E119" s="55" t="n"/>
      <c r="F119" s="58" t="n"/>
      <c r="G119" s="58" t="n"/>
      <c r="H119" s="58" t="n"/>
      <c r="I119" s="58" t="n"/>
      <c r="J119" s="58" t="n"/>
      <c r="K119" s="58" t="n"/>
      <c r="L119" s="58" t="n"/>
      <c r="M119" s="58" t="n"/>
      <c r="N119" s="58" t="n"/>
      <c r="O119" s="58" t="n"/>
      <c r="P119" s="58" t="n"/>
      <c r="Q119" s="59" t="n"/>
      <c r="R119" s="59" t="n"/>
      <c r="S119" s="59" t="n"/>
      <c r="T119" s="58" t="n"/>
      <c r="U119" s="58" t="n"/>
      <c r="V119" s="58" t="n"/>
      <c r="W119" s="58" t="n"/>
      <c r="X119" s="58" t="n"/>
      <c r="Y119" s="59" t="n"/>
      <c r="Z119" s="59" t="n"/>
      <c r="AA119" s="59" t="n"/>
      <c r="AB119" s="59" t="n"/>
      <c r="AC119" s="59" t="n"/>
      <c r="AD119" s="59" t="n"/>
      <c r="AE119" s="59" t="n"/>
    </row>
    <row r="120" ht="19.5" customHeight="1">
      <c r="A120" s="60" t="n"/>
      <c r="B120" s="60" t="n"/>
      <c r="C120" s="55" t="n"/>
      <c r="D120" s="55" t="n"/>
      <c r="E120" s="55" t="n"/>
      <c r="F120" s="58" t="n"/>
      <c r="G120" s="58" t="n"/>
      <c r="H120" s="58" t="n"/>
      <c r="I120" s="58" t="n"/>
      <c r="J120" s="58" t="n"/>
      <c r="K120" s="58" t="n"/>
      <c r="L120" s="58" t="n"/>
      <c r="M120" s="58" t="n"/>
      <c r="N120" s="58" t="n"/>
      <c r="O120" s="58" t="n"/>
      <c r="P120" s="58" t="n"/>
      <c r="Q120" s="59" t="n"/>
      <c r="R120" s="59" t="n"/>
      <c r="S120" s="59" t="n"/>
      <c r="T120" s="58" t="n"/>
      <c r="U120" s="58" t="n"/>
      <c r="V120" s="58" t="n"/>
      <c r="W120" s="58" t="n"/>
      <c r="X120" s="58" t="n"/>
      <c r="Y120" s="59" t="n"/>
      <c r="Z120" s="59" t="n"/>
      <c r="AA120" s="59" t="n"/>
      <c r="AB120" s="59" t="n"/>
      <c r="AC120" s="59" t="n"/>
      <c r="AD120" s="59" t="n"/>
      <c r="AE120" s="59" t="n"/>
    </row>
    <row r="121" ht="19.5" customHeight="1">
      <c r="A121" s="60" t="n"/>
      <c r="B121" s="60" t="n"/>
      <c r="C121" s="55" t="n"/>
      <c r="D121" s="55" t="n"/>
      <c r="E121" s="55" t="n"/>
      <c r="F121" s="58" t="n"/>
      <c r="G121" s="58" t="n"/>
      <c r="H121" s="58" t="n"/>
      <c r="I121" s="58" t="n"/>
      <c r="J121" s="58" t="n"/>
      <c r="K121" s="58" t="n"/>
      <c r="L121" s="58" t="n"/>
      <c r="M121" s="58" t="n"/>
      <c r="N121" s="58" t="n"/>
      <c r="O121" s="58" t="n"/>
      <c r="P121" s="58" t="n"/>
      <c r="Q121" s="59" t="n"/>
      <c r="R121" s="59" t="n"/>
      <c r="S121" s="59" t="n"/>
      <c r="T121" s="58" t="n"/>
      <c r="U121" s="58" t="n"/>
      <c r="V121" s="58" t="n"/>
      <c r="W121" s="58" t="n"/>
      <c r="X121" s="58" t="n"/>
      <c r="Y121" s="59" t="n"/>
      <c r="Z121" s="59" t="n"/>
      <c r="AA121" s="59" t="n"/>
      <c r="AB121" s="59" t="n"/>
      <c r="AC121" s="59" t="n"/>
      <c r="AD121" s="59" t="n"/>
      <c r="AE121" s="59" t="n"/>
    </row>
    <row r="122" ht="19.5" customHeight="1">
      <c r="A122" s="60" t="n"/>
      <c r="B122" s="60" t="n"/>
      <c r="C122" s="55" t="n"/>
      <c r="D122" s="55" t="n"/>
      <c r="E122" s="55" t="n"/>
      <c r="F122" s="59" t="n"/>
      <c r="G122" s="59" t="n"/>
      <c r="H122" s="59" t="n"/>
      <c r="I122" s="59" t="n"/>
      <c r="J122" s="59" t="n"/>
      <c r="K122" s="59" t="n"/>
      <c r="L122" s="59" t="n"/>
      <c r="M122" s="59" t="n"/>
      <c r="N122" s="59" t="n"/>
      <c r="O122" s="59" t="n"/>
      <c r="P122" s="58" t="n"/>
      <c r="Q122" s="59" t="n"/>
      <c r="R122" s="59" t="n"/>
      <c r="S122" s="59" t="n"/>
      <c r="T122" s="58" t="n"/>
      <c r="U122" s="58" t="n"/>
      <c r="V122" s="58" t="n"/>
      <c r="W122" s="58" t="n"/>
      <c r="X122" s="58" t="n"/>
      <c r="Y122" s="59" t="n"/>
      <c r="Z122" s="59" t="n"/>
      <c r="AA122" s="59" t="n"/>
      <c r="AB122" s="59" t="n"/>
      <c r="AC122" s="59" t="n"/>
      <c r="AD122" s="59" t="n"/>
      <c r="AE122" s="59" t="n"/>
    </row>
    <row r="123" ht="19.5" customHeight="1">
      <c r="A123" s="60" t="n"/>
      <c r="B123" s="60" t="n"/>
      <c r="C123" s="55" t="n"/>
      <c r="D123" s="55" t="n"/>
      <c r="E123" s="55" t="n"/>
      <c r="F123" s="59" t="n"/>
      <c r="G123" s="59" t="n"/>
      <c r="H123" s="59" t="n"/>
      <c r="I123" s="59" t="n"/>
      <c r="J123" s="59" t="n"/>
      <c r="K123" s="59" t="n"/>
      <c r="L123" s="59" t="n"/>
      <c r="M123" s="59" t="n"/>
      <c r="N123" s="59" t="n"/>
      <c r="O123" s="59" t="n"/>
      <c r="P123" s="58" t="n"/>
      <c r="Q123" s="59" t="n"/>
      <c r="R123" s="59" t="n"/>
      <c r="S123" s="59" t="n"/>
      <c r="T123" s="58" t="n"/>
      <c r="U123" s="58" t="n"/>
      <c r="V123" s="58" t="n"/>
      <c r="W123" s="58" t="n"/>
      <c r="X123" s="58" t="n"/>
      <c r="Y123" s="59" t="n"/>
      <c r="Z123" s="59" t="n"/>
      <c r="AA123" s="59" t="n"/>
      <c r="AB123" s="59" t="n"/>
      <c r="AC123" s="59" t="n"/>
      <c r="AD123" s="59" t="n"/>
      <c r="AE123" s="59" t="n"/>
    </row>
    <row r="124" ht="19.5" customHeight="1">
      <c r="A124" s="60" t="n"/>
      <c r="B124" s="60" t="n"/>
      <c r="C124" s="55" t="n"/>
      <c r="D124" s="55" t="n"/>
      <c r="E124" s="55" t="n"/>
      <c r="F124" s="59" t="n"/>
      <c r="G124" s="59" t="n"/>
      <c r="H124" s="59" t="n"/>
      <c r="I124" s="59" t="n"/>
      <c r="J124" s="59" t="n"/>
      <c r="K124" s="59" t="n"/>
      <c r="L124" s="59" t="n"/>
      <c r="M124" s="59" t="n"/>
      <c r="N124" s="59" t="n"/>
      <c r="O124" s="59" t="n"/>
      <c r="P124" s="58" t="n"/>
      <c r="Q124" s="59" t="n"/>
      <c r="R124" s="59" t="n"/>
      <c r="S124" s="59" t="n"/>
      <c r="T124" s="58" t="n"/>
      <c r="U124" s="58" t="n"/>
      <c r="V124" s="58" t="n"/>
      <c r="W124" s="58" t="n"/>
      <c r="X124" s="58" t="n"/>
      <c r="Y124" s="59" t="n"/>
      <c r="Z124" s="59" t="n"/>
      <c r="AA124" s="59" t="n"/>
      <c r="AB124" s="59" t="n"/>
      <c r="AC124" s="59" t="n"/>
      <c r="AD124" s="59" t="n"/>
      <c r="AE124" s="59" t="n"/>
    </row>
    <row r="125" ht="19.5" customHeight="1">
      <c r="A125" s="60" t="n"/>
      <c r="B125" s="60" t="n"/>
      <c r="C125" s="55" t="n"/>
      <c r="D125" s="55" t="n"/>
      <c r="E125" s="55" t="n"/>
      <c r="F125" s="59" t="n"/>
      <c r="G125" s="59" t="n"/>
      <c r="H125" s="59" t="n"/>
      <c r="I125" s="59" t="n"/>
      <c r="J125" s="59" t="n"/>
      <c r="K125" s="59" t="n"/>
      <c r="L125" s="59" t="n"/>
      <c r="M125" s="59" t="n"/>
      <c r="N125" s="59" t="n"/>
      <c r="O125" s="59" t="n"/>
      <c r="P125" s="58" t="n"/>
      <c r="Q125" s="59" t="n"/>
      <c r="R125" s="59" t="n"/>
      <c r="S125" s="59" t="n"/>
      <c r="T125" s="58" t="n"/>
      <c r="U125" s="58" t="n"/>
      <c r="V125" s="58" t="n"/>
      <c r="W125" s="58" t="n"/>
      <c r="X125" s="58" t="n"/>
      <c r="Y125" s="59" t="n"/>
      <c r="Z125" s="59" t="n"/>
      <c r="AA125" s="59" t="n"/>
      <c r="AB125" s="59" t="n"/>
      <c r="AC125" s="59" t="n"/>
      <c r="AD125" s="59" t="n"/>
      <c r="AE125" s="59" t="n"/>
    </row>
    <row r="126" ht="19.5" customHeight="1">
      <c r="A126" s="60" t="n"/>
      <c r="B126" s="60" t="n"/>
      <c r="C126" s="55" t="n"/>
      <c r="D126" s="55" t="n"/>
      <c r="E126" s="55" t="n"/>
      <c r="F126" s="58" t="n"/>
      <c r="G126" s="58" t="n"/>
      <c r="H126" s="58" t="n"/>
      <c r="I126" s="58" t="n"/>
      <c r="J126" s="58" t="n"/>
      <c r="K126" s="58" t="n"/>
      <c r="L126" s="58" t="n"/>
      <c r="M126" s="58" t="n"/>
      <c r="N126" s="58" t="n"/>
      <c r="O126" s="58" t="n"/>
      <c r="P126" s="58" t="n"/>
      <c r="Q126" s="59" t="n"/>
      <c r="R126" s="59" t="n"/>
      <c r="S126" s="59" t="n"/>
      <c r="T126" s="58" t="n"/>
      <c r="U126" s="58" t="n"/>
      <c r="V126" s="58" t="n"/>
      <c r="W126" s="58" t="n"/>
      <c r="X126" s="58" t="n"/>
      <c r="Y126" s="59" t="n"/>
      <c r="Z126" s="59" t="n"/>
      <c r="AA126" s="59" t="n"/>
      <c r="AB126" s="59" t="n"/>
      <c r="AC126" s="59" t="n"/>
      <c r="AD126" s="59" t="n"/>
      <c r="AE126" s="59" t="n"/>
    </row>
    <row r="127" ht="19.5" customHeight="1">
      <c r="A127" s="60" t="n"/>
      <c r="B127" s="60" t="n"/>
      <c r="C127" s="55" t="n"/>
      <c r="D127" s="55" t="n"/>
      <c r="E127" s="55" t="n"/>
      <c r="F127" s="58" t="n"/>
      <c r="G127" s="58" t="n"/>
      <c r="H127" s="58" t="n"/>
      <c r="I127" s="58" t="n"/>
      <c r="J127" s="58" t="n"/>
      <c r="K127" s="58" t="n"/>
      <c r="L127" s="58" t="n"/>
      <c r="M127" s="58" t="n"/>
      <c r="N127" s="58" t="n"/>
      <c r="O127" s="58" t="n"/>
      <c r="P127" s="58" t="n"/>
      <c r="Q127" s="59" t="n"/>
      <c r="R127" s="59" t="n"/>
      <c r="S127" s="59" t="n"/>
      <c r="T127" s="58" t="n"/>
      <c r="U127" s="58" t="n"/>
      <c r="V127" s="58" t="n"/>
      <c r="W127" s="58" t="n"/>
      <c r="X127" s="58" t="n"/>
      <c r="Y127" s="59" t="n"/>
      <c r="Z127" s="59" t="n"/>
      <c r="AA127" s="59" t="n"/>
      <c r="AB127" s="59" t="n"/>
      <c r="AC127" s="59" t="n"/>
      <c r="AD127" s="59" t="n"/>
      <c r="AE127" s="59" t="n"/>
    </row>
    <row r="128" ht="19.5" customHeight="1">
      <c r="A128" s="60" t="n"/>
      <c r="B128" s="60" t="n"/>
      <c r="C128" s="55" t="n"/>
      <c r="D128" s="55" t="n"/>
      <c r="E128" s="55" t="n"/>
      <c r="F128" s="58" t="n"/>
      <c r="G128" s="58" t="n"/>
      <c r="H128" s="58" t="n"/>
      <c r="I128" s="58" t="n"/>
      <c r="J128" s="58" t="n"/>
      <c r="K128" s="58" t="n"/>
      <c r="L128" s="58" t="n"/>
      <c r="M128" s="58" t="n"/>
      <c r="N128" s="58" t="n"/>
      <c r="O128" s="58" t="n"/>
      <c r="P128" s="58" t="n"/>
      <c r="Q128" s="59" t="n"/>
      <c r="R128" s="59" t="n"/>
      <c r="S128" s="59" t="n"/>
      <c r="T128" s="58" t="n"/>
      <c r="U128" s="58" t="n"/>
      <c r="V128" s="58" t="n"/>
      <c r="W128" s="58" t="n"/>
      <c r="X128" s="58" t="n"/>
      <c r="Y128" s="59" t="n"/>
      <c r="Z128" s="59" t="n"/>
      <c r="AA128" s="59" t="n"/>
      <c r="AB128" s="59" t="n"/>
      <c r="AC128" s="59" t="n"/>
      <c r="AD128" s="59" t="n"/>
      <c r="AE128" s="59" t="n"/>
    </row>
    <row r="129" ht="19.5" customHeight="1">
      <c r="A129" s="60" t="n"/>
      <c r="B129" s="60" t="n"/>
      <c r="C129" s="55" t="n"/>
      <c r="D129" s="55" t="n"/>
      <c r="E129" s="55" t="n"/>
      <c r="F129" s="58" t="n"/>
      <c r="G129" s="58" t="n"/>
      <c r="H129" s="58" t="n"/>
      <c r="I129" s="58" t="n"/>
      <c r="J129" s="58" t="n"/>
      <c r="K129" s="58" t="n"/>
      <c r="L129" s="58" t="n"/>
      <c r="M129" s="58" t="n"/>
      <c r="N129" s="58" t="n"/>
      <c r="O129" s="58" t="n"/>
      <c r="P129" s="58" t="n"/>
      <c r="Q129" s="59" t="n"/>
      <c r="R129" s="59" t="n"/>
      <c r="S129" s="59" t="n"/>
      <c r="T129" s="58" t="n"/>
      <c r="U129" s="58" t="n"/>
      <c r="V129" s="58" t="n"/>
      <c r="W129" s="58" t="n"/>
      <c r="X129" s="58" t="n"/>
      <c r="Y129" s="59" t="n"/>
      <c r="Z129" s="59" t="n"/>
      <c r="AA129" s="59" t="n"/>
      <c r="AB129" s="59" t="n"/>
      <c r="AC129" s="59" t="n"/>
      <c r="AD129" s="59" t="n"/>
      <c r="AE129" s="59" t="n"/>
    </row>
    <row r="130" ht="18.75" customHeight="1">
      <c r="A130" s="60" t="n"/>
      <c r="B130" s="60" t="n"/>
      <c r="C130" s="55" t="n"/>
      <c r="D130" s="55" t="n"/>
      <c r="E130" s="55" t="n"/>
      <c r="F130" s="58" t="n"/>
      <c r="G130" s="58" t="n"/>
      <c r="H130" s="58" t="n"/>
      <c r="I130" s="58" t="n"/>
      <c r="J130" s="58" t="n"/>
      <c r="K130" s="58" t="n"/>
      <c r="L130" s="58" t="n"/>
      <c r="M130" s="58" t="n"/>
      <c r="N130" s="58" t="n"/>
      <c r="O130" s="58" t="n"/>
      <c r="P130" s="58" t="n"/>
      <c r="Q130" s="59" t="n"/>
      <c r="R130" s="59" t="n"/>
      <c r="S130" s="59" t="n"/>
      <c r="T130" s="58" t="n"/>
      <c r="U130" s="58" t="n"/>
      <c r="V130" s="58" t="n"/>
      <c r="W130" s="58" t="n"/>
      <c r="X130" s="58" t="n"/>
      <c r="Y130" s="59" t="n"/>
      <c r="Z130" s="59" t="n"/>
      <c r="AA130" s="59" t="n"/>
      <c r="AB130" s="59" t="n"/>
      <c r="AC130" s="59" t="n"/>
      <c r="AD130" s="59" t="n"/>
      <c r="AE130" s="59" t="n"/>
    </row>
    <row r="131" ht="18.75" customHeight="1">
      <c r="A131" s="60" t="n"/>
      <c r="B131" s="60" t="n"/>
      <c r="C131" s="55" t="n"/>
      <c r="D131" s="55" t="n"/>
      <c r="E131" s="55" t="n"/>
      <c r="F131" s="58" t="n"/>
      <c r="G131" s="58" t="n"/>
      <c r="H131" s="58" t="n"/>
      <c r="I131" s="58" t="n"/>
      <c r="J131" s="58" t="n"/>
      <c r="K131" s="58" t="n"/>
      <c r="L131" s="58" t="n"/>
      <c r="M131" s="58" t="n"/>
      <c r="N131" s="58" t="n"/>
      <c r="O131" s="58" t="n"/>
      <c r="P131" s="58" t="n"/>
      <c r="Q131" s="59" t="n"/>
      <c r="R131" s="59" t="n"/>
      <c r="S131" s="59" t="n"/>
      <c r="T131" s="58" t="n"/>
      <c r="U131" s="58" t="n"/>
      <c r="V131" s="58" t="n"/>
      <c r="W131" s="58" t="n"/>
      <c r="X131" s="58" t="n"/>
      <c r="Y131" s="59" t="n"/>
      <c r="Z131" s="59" t="n"/>
      <c r="AA131" s="59" t="n"/>
      <c r="AB131" s="59" t="n"/>
      <c r="AC131" s="59" t="n"/>
      <c r="AD131" s="59" t="n"/>
      <c r="AE131" s="59" t="n"/>
    </row>
    <row r="132" ht="18.75" customHeight="1">
      <c r="A132" s="60" t="n"/>
      <c r="B132" s="60" t="n"/>
      <c r="C132" s="55" t="n"/>
      <c r="D132" s="55" t="n"/>
      <c r="E132" s="55" t="n"/>
      <c r="F132" s="58" t="n"/>
      <c r="G132" s="58" t="n"/>
      <c r="H132" s="58" t="n"/>
      <c r="I132" s="58" t="n"/>
      <c r="J132" s="58" t="n"/>
      <c r="K132" s="58" t="n"/>
      <c r="L132" s="58" t="n"/>
      <c r="M132" s="58" t="n"/>
      <c r="N132" s="58" t="n"/>
      <c r="O132" s="58" t="n"/>
      <c r="P132" s="58" t="n"/>
      <c r="Q132" s="59" t="n"/>
      <c r="R132" s="59" t="n"/>
      <c r="S132" s="59" t="n"/>
      <c r="T132" s="58" t="n"/>
      <c r="U132" s="58" t="n"/>
      <c r="V132" s="58" t="n"/>
      <c r="W132" s="58" t="n"/>
      <c r="X132" s="58" t="n"/>
      <c r="Y132" s="59" t="n"/>
      <c r="Z132" s="59" t="n"/>
      <c r="AA132" s="59" t="n"/>
      <c r="AB132" s="59" t="n"/>
      <c r="AC132" s="59" t="n"/>
      <c r="AD132" s="59" t="n"/>
      <c r="AE132" s="59" t="n"/>
    </row>
    <row r="133" ht="19.5" customHeight="1">
      <c r="A133" s="60" t="n"/>
      <c r="B133" s="60" t="n"/>
      <c r="C133" s="55" t="n"/>
      <c r="D133" s="55" t="n"/>
      <c r="E133" s="55" t="n"/>
      <c r="F133" s="59" t="n"/>
      <c r="G133" s="59" t="n"/>
      <c r="H133" s="59" t="n"/>
      <c r="I133" s="59" t="n"/>
      <c r="J133" s="59" t="n"/>
      <c r="K133" s="59" t="n"/>
      <c r="L133" s="59" t="n"/>
      <c r="M133" s="59" t="n"/>
      <c r="N133" s="59" t="n"/>
      <c r="O133" s="59" t="n"/>
      <c r="P133" s="59" t="n"/>
      <c r="Q133" s="59" t="n"/>
      <c r="R133" s="59" t="n"/>
      <c r="S133" s="59" t="n"/>
      <c r="T133" s="59" t="n"/>
      <c r="U133" s="59" t="n"/>
      <c r="V133" s="59" t="n"/>
      <c r="W133" s="59" t="n"/>
      <c r="X133" s="59" t="n"/>
      <c r="Y133" s="59" t="n"/>
      <c r="Z133" s="59" t="n"/>
      <c r="AA133" s="59" t="n"/>
      <c r="AB133" s="59" t="n"/>
      <c r="AC133" s="59" t="n"/>
      <c r="AD133" s="59" t="n"/>
      <c r="AE133" s="59" t="n"/>
    </row>
    <row r="134" ht="19.5" customHeight="1">
      <c r="A134" s="60" t="n"/>
      <c r="B134" s="60" t="n"/>
      <c r="C134" s="55" t="n"/>
      <c r="D134" s="55" t="n"/>
      <c r="E134" s="55" t="n"/>
      <c r="F134" s="59" t="n"/>
      <c r="G134" s="59" t="n"/>
      <c r="H134" s="59" t="n"/>
      <c r="I134" s="59" t="n"/>
      <c r="J134" s="59" t="n"/>
      <c r="K134" s="59" t="n"/>
      <c r="L134" s="59" t="n"/>
      <c r="M134" s="59" t="n"/>
      <c r="N134" s="59" t="n"/>
      <c r="O134" s="59" t="n"/>
      <c r="P134" s="59" t="n"/>
      <c r="Q134" s="59" t="n"/>
      <c r="R134" s="59" t="n"/>
      <c r="S134" s="59" t="n"/>
      <c r="T134" s="59" t="n"/>
      <c r="U134" s="59" t="n"/>
      <c r="V134" s="59" t="n"/>
      <c r="W134" s="59" t="n"/>
      <c r="X134" s="59" t="n"/>
      <c r="Y134" s="59" t="n"/>
      <c r="Z134" s="59" t="n"/>
      <c r="AA134" s="59" t="n"/>
      <c r="AB134" s="59" t="n"/>
      <c r="AC134" s="59" t="n"/>
      <c r="AD134" s="59" t="n"/>
      <c r="AE134" s="59" t="n"/>
    </row>
    <row r="135" ht="19.5" customHeight="1">
      <c r="A135" s="60" t="n"/>
      <c r="B135" s="60" t="n"/>
      <c r="C135" s="55" t="n"/>
      <c r="D135" s="55" t="n"/>
      <c r="E135" s="55" t="n"/>
      <c r="F135" s="59" t="n"/>
      <c r="G135" s="59" t="n"/>
      <c r="H135" s="59" t="n"/>
      <c r="I135" s="59" t="n"/>
      <c r="J135" s="59" t="n"/>
      <c r="K135" s="59" t="n"/>
      <c r="L135" s="59" t="n"/>
      <c r="M135" s="59" t="n"/>
      <c r="N135" s="59" t="n"/>
      <c r="O135" s="59" t="n"/>
      <c r="P135" s="59" t="n"/>
      <c r="Q135" s="59" t="n"/>
      <c r="R135" s="59" t="n"/>
      <c r="S135" s="59" t="n"/>
      <c r="T135" s="59" t="n"/>
      <c r="U135" s="59" t="n"/>
      <c r="V135" s="59" t="n"/>
      <c r="W135" s="59" t="n"/>
      <c r="X135" s="59" t="n"/>
      <c r="Y135" s="59" t="n"/>
      <c r="Z135" s="59" t="n"/>
      <c r="AA135" s="59" t="n"/>
      <c r="AB135" s="59" t="n"/>
      <c r="AC135" s="59" t="n"/>
      <c r="AD135" s="59" t="n"/>
      <c r="AE135" s="59" t="n"/>
    </row>
    <row r="136" ht="19.5" customHeight="1">
      <c r="A136" s="60" t="n"/>
      <c r="B136" s="60" t="n"/>
      <c r="C136" s="55" t="n"/>
      <c r="D136" s="55" t="n"/>
      <c r="E136" s="55" t="n"/>
      <c r="F136" s="59" t="n"/>
      <c r="G136" s="59" t="n"/>
      <c r="H136" s="59" t="n"/>
      <c r="I136" s="59" t="n"/>
      <c r="J136" s="59" t="n"/>
      <c r="K136" s="59" t="n"/>
      <c r="L136" s="59" t="n"/>
      <c r="M136" s="59" t="n"/>
      <c r="N136" s="59" t="n"/>
      <c r="O136" s="59" t="n"/>
      <c r="P136" s="59" t="n"/>
      <c r="Q136" s="59" t="n"/>
      <c r="R136" s="59" t="n"/>
      <c r="S136" s="59" t="n"/>
      <c r="T136" s="59" t="n"/>
      <c r="U136" s="59" t="n"/>
      <c r="V136" s="59" t="n"/>
      <c r="W136" s="59" t="n"/>
      <c r="X136" s="59" t="n"/>
      <c r="Y136" s="59" t="n"/>
      <c r="Z136" s="59" t="n"/>
      <c r="AA136" s="59" t="n"/>
      <c r="AB136" s="59" t="n"/>
      <c r="AC136" s="59" t="n"/>
      <c r="AD136" s="59" t="n"/>
      <c r="AE136" s="59" t="n"/>
    </row>
    <row r="137" ht="19.5" customHeight="1">
      <c r="A137" s="60" t="n"/>
      <c r="B137" s="60" t="n"/>
      <c r="C137" s="55" t="n"/>
      <c r="D137" s="55" t="n"/>
      <c r="E137" s="55" t="n"/>
      <c r="F137" s="59" t="n"/>
      <c r="G137" s="59" t="n"/>
      <c r="H137" s="59" t="n"/>
      <c r="I137" s="59" t="n"/>
      <c r="J137" s="59" t="n"/>
      <c r="K137" s="59" t="n"/>
      <c r="L137" s="59" t="n"/>
      <c r="M137" s="59" t="n"/>
      <c r="N137" s="59" t="n"/>
      <c r="O137" s="59" t="n"/>
      <c r="P137" s="59" t="n"/>
      <c r="Q137" s="59" t="n"/>
      <c r="R137" s="59" t="n"/>
      <c r="S137" s="59" t="n"/>
      <c r="T137" s="59" t="n"/>
      <c r="U137" s="59" t="n"/>
      <c r="V137" s="59" t="n"/>
      <c r="W137" s="59" t="n"/>
      <c r="X137" s="59" t="n"/>
      <c r="Y137" s="59" t="n"/>
      <c r="Z137" s="59" t="n"/>
      <c r="AA137" s="59" t="n"/>
      <c r="AB137" s="59" t="n"/>
      <c r="AC137" s="59" t="n"/>
      <c r="AD137" s="59" t="n"/>
      <c r="AE137" s="59" t="n"/>
    </row>
    <row r="138" ht="19.5" customHeight="1">
      <c r="A138" s="60" t="n"/>
      <c r="B138" s="60" t="n"/>
      <c r="C138" s="55" t="n"/>
      <c r="D138" s="55" t="n"/>
      <c r="E138" s="55" t="n"/>
      <c r="F138" s="59" t="n"/>
      <c r="G138" s="59" t="n"/>
      <c r="H138" s="59" t="n"/>
      <c r="I138" s="59" t="n"/>
      <c r="J138" s="59" t="n"/>
      <c r="K138" s="59" t="n"/>
      <c r="L138" s="59" t="n"/>
      <c r="M138" s="59" t="n"/>
      <c r="N138" s="59" t="n"/>
      <c r="O138" s="59" t="n"/>
      <c r="P138" s="59" t="n"/>
      <c r="Q138" s="59" t="n"/>
      <c r="R138" s="59" t="n"/>
      <c r="S138" s="59" t="n"/>
      <c r="T138" s="59" t="n"/>
      <c r="U138" s="59" t="n"/>
      <c r="V138" s="59" t="n"/>
      <c r="W138" s="59" t="n"/>
      <c r="X138" s="59" t="n"/>
      <c r="Y138" s="59" t="n"/>
      <c r="Z138" s="59" t="n"/>
      <c r="AA138" s="59" t="n"/>
      <c r="AB138" s="59" t="n"/>
      <c r="AC138" s="59" t="n"/>
      <c r="AD138" s="59" t="n"/>
      <c r="AE138" s="59" t="n"/>
    </row>
    <row r="139" ht="19.5" customHeight="1">
      <c r="A139" s="60" t="n"/>
      <c r="B139" s="60" t="n"/>
      <c r="C139" s="55" t="n"/>
      <c r="D139" s="55" t="n"/>
      <c r="E139" s="55" t="n"/>
      <c r="F139" s="59" t="n"/>
      <c r="G139" s="59" t="n"/>
      <c r="H139" s="59" t="n"/>
      <c r="I139" s="59" t="n"/>
      <c r="J139" s="59" t="n"/>
      <c r="K139" s="59" t="n"/>
      <c r="L139" s="59" t="n"/>
      <c r="M139" s="59" t="n"/>
      <c r="N139" s="59" t="n"/>
      <c r="O139" s="59" t="n"/>
      <c r="P139" s="59" t="n"/>
      <c r="Q139" s="59" t="n"/>
      <c r="R139" s="59" t="n"/>
      <c r="S139" s="59" t="n"/>
      <c r="T139" s="59" t="n"/>
      <c r="U139" s="59" t="n"/>
      <c r="V139" s="59" t="n"/>
      <c r="W139" s="59" t="n"/>
      <c r="X139" s="59" t="n"/>
      <c r="Y139" s="59" t="n"/>
      <c r="Z139" s="59" t="n"/>
      <c r="AA139" s="59" t="n"/>
      <c r="AB139" s="59" t="n"/>
      <c r="AC139" s="59" t="n"/>
      <c r="AD139" s="59" t="n"/>
      <c r="AE139" s="59" t="n"/>
    </row>
    <row r="140" ht="19.5" customHeight="1">
      <c r="A140" s="60" t="n"/>
      <c r="B140" s="60" t="n"/>
      <c r="C140" s="55" t="n"/>
      <c r="D140" s="55" t="n"/>
      <c r="E140" s="55" t="n"/>
      <c r="F140" s="59" t="n"/>
      <c r="G140" s="59" t="n"/>
      <c r="H140" s="59" t="n"/>
      <c r="I140" s="59" t="n"/>
      <c r="J140" s="59" t="n"/>
      <c r="K140" s="59" t="n"/>
      <c r="L140" s="59" t="n"/>
      <c r="M140" s="59" t="n"/>
      <c r="N140" s="59" t="n"/>
      <c r="O140" s="59" t="n"/>
      <c r="P140" s="59" t="n"/>
      <c r="Q140" s="59" t="n"/>
      <c r="R140" s="59" t="n"/>
      <c r="S140" s="59" t="n"/>
      <c r="T140" s="59" t="n"/>
      <c r="U140" s="59" t="n"/>
      <c r="V140" s="59" t="n"/>
      <c r="W140" s="59" t="n"/>
      <c r="X140" s="59" t="n"/>
      <c r="Y140" s="59" t="n"/>
      <c r="Z140" s="59" t="n"/>
      <c r="AA140" s="59" t="n"/>
      <c r="AB140" s="59" t="n"/>
      <c r="AC140" s="59" t="n"/>
      <c r="AD140" s="59" t="n"/>
      <c r="AE140" s="59" t="n"/>
    </row>
    <row r="141" ht="19.5" customHeight="1">
      <c r="A141" s="60" t="n"/>
      <c r="B141" s="60" t="n"/>
      <c r="C141" s="55" t="n"/>
      <c r="D141" s="55" t="n"/>
      <c r="E141" s="55" t="n"/>
      <c r="F141" s="59" t="n"/>
      <c r="G141" s="59" t="n"/>
      <c r="H141" s="59" t="n"/>
      <c r="I141" s="59" t="n"/>
      <c r="J141" s="59" t="n"/>
      <c r="K141" s="59" t="n"/>
      <c r="L141" s="59" t="n"/>
      <c r="M141" s="59" t="n"/>
      <c r="N141" s="59" t="n"/>
      <c r="O141" s="59" t="n"/>
      <c r="P141" s="59" t="n"/>
      <c r="Q141" s="59" t="n"/>
      <c r="R141" s="59" t="n"/>
      <c r="S141" s="59" t="n"/>
      <c r="T141" s="59" t="n"/>
      <c r="U141" s="59" t="n"/>
      <c r="V141" s="59" t="n"/>
      <c r="W141" s="59" t="n"/>
      <c r="X141" s="59" t="n"/>
      <c r="Y141" s="59" t="n"/>
      <c r="Z141" s="59" t="n"/>
      <c r="AA141" s="59" t="n"/>
      <c r="AB141" s="59" t="n"/>
      <c r="AC141" s="59" t="n"/>
      <c r="AD141" s="59" t="n"/>
      <c r="AE141" s="59" t="n"/>
    </row>
    <row r="142" ht="19.5" customHeight="1">
      <c r="A142" s="60" t="n"/>
      <c r="B142" s="60" t="n"/>
      <c r="C142" s="55" t="n"/>
      <c r="D142" s="55" t="n"/>
      <c r="E142" s="55" t="n"/>
      <c r="F142" s="59" t="n"/>
      <c r="G142" s="59" t="n"/>
      <c r="H142" s="59" t="n"/>
      <c r="I142" s="59" t="n"/>
      <c r="J142" s="59" t="n"/>
      <c r="K142" s="59" t="n"/>
      <c r="L142" s="59" t="n"/>
      <c r="M142" s="59" t="n"/>
      <c r="N142" s="59" t="n"/>
      <c r="O142" s="59" t="n"/>
      <c r="P142" s="59" t="n"/>
      <c r="Q142" s="59" t="n"/>
      <c r="R142" s="59" t="n"/>
      <c r="S142" s="59" t="n"/>
      <c r="T142" s="59" t="n"/>
      <c r="U142" s="59" t="n"/>
      <c r="V142" s="59" t="n"/>
      <c r="W142" s="59" t="n"/>
      <c r="X142" s="59" t="n"/>
      <c r="Y142" s="59" t="n"/>
      <c r="Z142" s="59" t="n"/>
      <c r="AA142" s="59" t="n"/>
      <c r="AB142" s="59" t="n"/>
      <c r="AC142" s="59" t="n"/>
      <c r="AD142" s="59" t="n"/>
      <c r="AE142" s="59" t="n"/>
    </row>
    <row r="143" ht="19.5" customHeight="1">
      <c r="A143" s="60" t="n"/>
      <c r="B143" s="60" t="n"/>
      <c r="C143" s="55" t="n"/>
      <c r="D143" s="55" t="n"/>
      <c r="E143" s="55" t="n"/>
      <c r="F143" s="59" t="n"/>
      <c r="G143" s="59" t="n"/>
      <c r="H143" s="59" t="n"/>
      <c r="I143" s="59" t="n"/>
      <c r="J143" s="59" t="n"/>
      <c r="K143" s="59" t="n"/>
      <c r="L143" s="59" t="n"/>
      <c r="M143" s="59" t="n"/>
      <c r="N143" s="59" t="n"/>
      <c r="O143" s="59" t="n"/>
      <c r="P143" s="59" t="n"/>
      <c r="Q143" s="59" t="n"/>
      <c r="R143" s="59" t="n"/>
      <c r="S143" s="59" t="n"/>
      <c r="T143" s="59" t="n"/>
      <c r="U143" s="59" t="n"/>
      <c r="V143" s="59" t="n"/>
      <c r="W143" s="59" t="n"/>
      <c r="X143" s="59" t="n"/>
      <c r="Y143" s="59" t="n"/>
      <c r="Z143" s="59" t="n"/>
      <c r="AA143" s="59" t="n"/>
      <c r="AB143" s="59" t="n"/>
      <c r="AC143" s="59" t="n"/>
      <c r="AD143" s="59" t="n"/>
      <c r="AE143" s="59" t="n"/>
    </row>
    <row r="144" ht="19.5" customHeight="1">
      <c r="A144" s="60" t="n"/>
      <c r="B144" s="60" t="n"/>
      <c r="C144" s="55" t="n"/>
      <c r="D144" s="55" t="n"/>
      <c r="E144" s="55" t="n"/>
      <c r="F144" s="59" t="n"/>
      <c r="G144" s="59" t="n"/>
      <c r="H144" s="59" t="n"/>
      <c r="I144" s="59" t="n"/>
      <c r="J144" s="59" t="n"/>
      <c r="K144" s="59" t="n"/>
      <c r="L144" s="59" t="n"/>
      <c r="M144" s="59" t="n"/>
      <c r="N144" s="59" t="n"/>
      <c r="O144" s="59" t="n"/>
      <c r="P144" s="59" t="n"/>
      <c r="Q144" s="59" t="n"/>
      <c r="R144" s="59" t="n"/>
      <c r="S144" s="59" t="n"/>
      <c r="T144" s="59" t="n"/>
      <c r="U144" s="59" t="n"/>
      <c r="V144" s="59" t="n"/>
      <c r="W144" s="59" t="n"/>
      <c r="X144" s="59" t="n"/>
      <c r="Y144" s="59" t="n"/>
      <c r="Z144" s="59" t="n"/>
      <c r="AA144" s="59" t="n"/>
      <c r="AB144" s="59" t="n"/>
      <c r="AC144" s="59" t="n"/>
      <c r="AD144" s="59" t="n"/>
      <c r="AE144" s="59" t="n"/>
    </row>
    <row r="145" ht="19.5" customHeight="1">
      <c r="A145" s="60" t="n"/>
      <c r="B145" s="60" t="n"/>
      <c r="C145" s="55" t="n"/>
      <c r="D145" s="55" t="n"/>
      <c r="E145" s="55" t="n"/>
      <c r="F145" s="59" t="n"/>
      <c r="G145" s="59" t="n"/>
      <c r="H145" s="59" t="n"/>
      <c r="I145" s="59" t="n"/>
      <c r="J145" s="59" t="n"/>
      <c r="K145" s="59" t="n"/>
      <c r="L145" s="59" t="n"/>
      <c r="M145" s="59" t="n"/>
      <c r="N145" s="59" t="n"/>
      <c r="O145" s="59" t="n"/>
      <c r="P145" s="59" t="n"/>
      <c r="Q145" s="59" t="n"/>
      <c r="R145" s="59" t="n"/>
      <c r="S145" s="59" t="n"/>
      <c r="T145" s="59" t="n"/>
      <c r="U145" s="59" t="n"/>
      <c r="V145" s="59" t="n"/>
      <c r="W145" s="59" t="n"/>
      <c r="X145" s="59" t="n"/>
      <c r="Y145" s="59" t="n"/>
      <c r="Z145" s="59" t="n"/>
      <c r="AA145" s="59" t="n"/>
      <c r="AB145" s="59" t="n"/>
      <c r="AC145" s="59" t="n"/>
      <c r="AD145" s="59" t="n"/>
      <c r="AE145" s="59" t="n"/>
    </row>
    <row r="146" ht="19.5" customHeight="1">
      <c r="A146" s="60" t="n"/>
      <c r="B146" s="60" t="n"/>
      <c r="C146" s="55" t="n"/>
      <c r="D146" s="55" t="n"/>
      <c r="E146" s="55" t="n"/>
      <c r="F146" s="59" t="n"/>
      <c r="G146" s="59" t="n"/>
      <c r="H146" s="59" t="n"/>
      <c r="I146" s="59" t="n"/>
      <c r="J146" s="59" t="n"/>
      <c r="K146" s="59" t="n"/>
      <c r="L146" s="59" t="n"/>
      <c r="M146" s="59" t="n"/>
      <c r="N146" s="59" t="n"/>
      <c r="O146" s="59" t="n"/>
      <c r="P146" s="59" t="n"/>
      <c r="Q146" s="59" t="n"/>
      <c r="R146" s="59" t="n"/>
      <c r="S146" s="59" t="n"/>
      <c r="T146" s="59" t="n"/>
      <c r="U146" s="59" t="n"/>
      <c r="V146" s="59" t="n"/>
      <c r="W146" s="59" t="n"/>
      <c r="X146" s="59" t="n"/>
      <c r="Y146" s="59" t="n"/>
      <c r="Z146" s="59" t="n"/>
      <c r="AA146" s="59" t="n"/>
      <c r="AB146" s="59" t="n"/>
      <c r="AC146" s="59" t="n"/>
      <c r="AD146" s="59" t="n"/>
      <c r="AE146" s="59" t="n"/>
    </row>
    <row r="147" ht="19.5" customHeight="1">
      <c r="A147" s="60" t="n"/>
      <c r="B147" s="60" t="n"/>
      <c r="C147" s="55" t="n"/>
      <c r="D147" s="55" t="n"/>
      <c r="E147" s="55" t="n"/>
      <c r="F147" s="59" t="n"/>
      <c r="G147" s="59" t="n"/>
      <c r="H147" s="59" t="n"/>
      <c r="I147" s="59" t="n"/>
      <c r="J147" s="59" t="n"/>
      <c r="K147" s="59" t="n"/>
      <c r="L147" s="59" t="n"/>
      <c r="M147" s="59" t="n"/>
      <c r="N147" s="59" t="n"/>
      <c r="O147" s="59" t="n"/>
      <c r="P147" s="59" t="n"/>
      <c r="Q147" s="58" t="n"/>
      <c r="R147" s="58" t="n"/>
      <c r="S147" s="58" t="n"/>
      <c r="T147" s="59" t="n"/>
      <c r="U147" s="59" t="n"/>
      <c r="V147" s="59" t="n"/>
      <c r="W147" s="59" t="n"/>
      <c r="X147" s="59" t="n"/>
      <c r="Y147" s="59" t="n"/>
      <c r="Z147" s="59" t="n"/>
      <c r="AA147" s="59" t="n"/>
      <c r="AB147" s="59" t="n"/>
      <c r="AC147" s="59" t="n"/>
      <c r="AD147" s="59" t="n"/>
      <c r="AE147" s="59" t="n"/>
    </row>
    <row r="148" ht="19.5" customHeight="1">
      <c r="A148" s="60" t="n"/>
      <c r="B148" s="60" t="n"/>
      <c r="C148" s="55" t="n"/>
      <c r="D148" s="55" t="n"/>
      <c r="E148" s="55" t="n"/>
      <c r="F148" s="59" t="n"/>
      <c r="G148" s="59" t="n"/>
      <c r="H148" s="59" t="n"/>
      <c r="I148" s="59" t="n"/>
      <c r="J148" s="59" t="n"/>
      <c r="K148" s="59" t="n"/>
      <c r="L148" s="59" t="n"/>
      <c r="M148" s="59" t="n"/>
      <c r="N148" s="59" t="n"/>
      <c r="O148" s="59" t="n"/>
      <c r="P148" s="59" t="n"/>
      <c r="Q148" s="58" t="n"/>
      <c r="R148" s="58" t="n"/>
      <c r="S148" s="58" t="n"/>
      <c r="T148" s="59" t="n"/>
      <c r="U148" s="59" t="n"/>
      <c r="V148" s="59" t="n"/>
      <c r="W148" s="59" t="n"/>
      <c r="X148" s="59" t="n"/>
      <c r="Y148" s="59" t="n"/>
      <c r="Z148" s="59" t="n"/>
      <c r="AA148" s="59" t="n"/>
      <c r="AB148" s="59" t="n"/>
      <c r="AC148" s="59" t="n"/>
      <c r="AD148" s="59" t="n"/>
      <c r="AE148" s="59" t="n"/>
    </row>
    <row r="149" ht="19.5" customHeight="1">
      <c r="A149" s="60" t="n"/>
      <c r="B149" s="60" t="n"/>
      <c r="C149" s="55" t="n"/>
      <c r="D149" s="55" t="n"/>
      <c r="E149" s="55" t="n"/>
      <c r="F149" s="59" t="n"/>
      <c r="G149" s="59" t="n"/>
      <c r="H149" s="59" t="n"/>
      <c r="I149" s="59" t="n"/>
      <c r="J149" s="59" t="n"/>
      <c r="K149" s="59" t="n"/>
      <c r="L149" s="59" t="n"/>
      <c r="M149" s="59" t="n"/>
      <c r="N149" s="59" t="n"/>
      <c r="O149" s="59" t="n"/>
      <c r="P149" s="59" t="n"/>
      <c r="Q149" s="58" t="n"/>
      <c r="R149" s="58" t="n"/>
      <c r="S149" s="58" t="n"/>
      <c r="T149" s="59" t="n"/>
      <c r="U149" s="59" t="n"/>
      <c r="V149" s="59" t="n"/>
      <c r="W149" s="59" t="n"/>
      <c r="X149" s="59" t="n"/>
      <c r="Y149" s="59" t="n"/>
      <c r="Z149" s="59" t="n"/>
      <c r="AA149" s="59" t="n"/>
      <c r="AB149" s="59" t="n"/>
      <c r="AC149" s="59" t="n"/>
      <c r="AD149" s="59" t="n"/>
      <c r="AE149" s="59" t="n"/>
    </row>
    <row r="150" ht="19.5" customHeight="1">
      <c r="A150" s="60" t="n"/>
      <c r="B150" s="60" t="n"/>
      <c r="C150" s="55" t="n"/>
      <c r="D150" s="55" t="n"/>
      <c r="E150" s="55" t="n"/>
      <c r="F150" s="59" t="n"/>
      <c r="G150" s="59" t="n"/>
      <c r="H150" s="59" t="n"/>
      <c r="I150" s="59" t="n"/>
      <c r="J150" s="59" t="n"/>
      <c r="K150" s="59" t="n"/>
      <c r="L150" s="59" t="n"/>
      <c r="M150" s="59" t="n"/>
      <c r="N150" s="59" t="n"/>
      <c r="O150" s="59" t="n"/>
      <c r="P150" s="59" t="n"/>
      <c r="Q150" s="58" t="n"/>
      <c r="R150" s="58" t="n"/>
      <c r="S150" s="58" t="n"/>
      <c r="T150" s="59" t="n"/>
      <c r="U150" s="59" t="n"/>
      <c r="V150" s="59" t="n"/>
      <c r="W150" s="59" t="n"/>
      <c r="X150" s="59" t="n"/>
      <c r="Y150" s="59" t="n"/>
      <c r="Z150" s="59" t="n"/>
      <c r="AA150" s="59" t="n"/>
      <c r="AB150" s="59" t="n"/>
      <c r="AC150" s="59" t="n"/>
      <c r="AD150" s="59" t="n"/>
      <c r="AE150" s="59" t="n"/>
    </row>
    <row r="151" ht="19.5" customHeight="1">
      <c r="A151" s="60" t="n"/>
      <c r="B151" s="60" t="n"/>
      <c r="C151" s="55" t="n"/>
      <c r="D151" s="55" t="n"/>
      <c r="E151" s="55" t="n"/>
      <c r="F151" s="59" t="n"/>
      <c r="G151" s="59" t="n"/>
      <c r="H151" s="59" t="n"/>
      <c r="I151" s="59" t="n"/>
      <c r="J151" s="59" t="n"/>
      <c r="K151" s="59" t="n"/>
      <c r="L151" s="59" t="n"/>
      <c r="M151" s="59" t="n"/>
      <c r="N151" s="59" t="n"/>
      <c r="O151" s="59" t="n"/>
      <c r="P151" s="59" t="n"/>
      <c r="Q151" s="58" t="n"/>
      <c r="R151" s="58" t="n"/>
      <c r="S151" s="58" t="n"/>
      <c r="T151" s="59" t="n"/>
      <c r="U151" s="59" t="n"/>
      <c r="V151" s="59" t="n"/>
      <c r="W151" s="59" t="n"/>
      <c r="X151" s="59" t="n"/>
      <c r="Y151" s="59" t="n"/>
      <c r="Z151" s="59" t="n"/>
      <c r="AA151" s="59" t="n"/>
      <c r="AB151" s="59" t="n"/>
      <c r="AC151" s="59" t="n"/>
      <c r="AD151" s="59" t="n"/>
      <c r="AE151" s="59" t="n"/>
    </row>
    <row r="152" ht="19.5" customHeight="1">
      <c r="A152" s="60" t="n"/>
      <c r="B152" s="60" t="n"/>
      <c r="C152" s="55" t="n"/>
      <c r="D152" s="55" t="n"/>
      <c r="E152" s="55" t="n"/>
      <c r="F152" s="59" t="n"/>
      <c r="G152" s="59" t="n"/>
      <c r="H152" s="59" t="n"/>
      <c r="I152" s="59" t="n"/>
      <c r="J152" s="59" t="n"/>
      <c r="K152" s="59" t="n"/>
      <c r="L152" s="59" t="n"/>
      <c r="M152" s="59" t="n"/>
      <c r="N152" s="59" t="n"/>
      <c r="O152" s="59" t="n"/>
      <c r="P152" s="59" t="n"/>
      <c r="Q152" s="58" t="n"/>
      <c r="R152" s="58" t="n"/>
      <c r="S152" s="58" t="n"/>
      <c r="T152" s="59" t="n"/>
      <c r="U152" s="59" t="n"/>
      <c r="V152" s="59" t="n"/>
      <c r="W152" s="59" t="n"/>
      <c r="X152" s="59" t="n"/>
      <c r="Y152" s="59" t="n"/>
      <c r="Z152" s="59" t="n"/>
      <c r="AA152" s="59" t="n"/>
      <c r="AB152" s="59" t="n"/>
      <c r="AC152" s="59" t="n"/>
      <c r="AD152" s="59" t="n"/>
      <c r="AE152" s="59" t="n"/>
    </row>
    <row r="153" ht="19.5" customHeight="1">
      <c r="A153" s="60" t="n"/>
      <c r="B153" s="60" t="n"/>
      <c r="C153" s="55" t="n"/>
      <c r="D153" s="55" t="n"/>
      <c r="E153" s="55" t="n"/>
      <c r="F153" s="59" t="n"/>
      <c r="G153" s="59" t="n"/>
      <c r="H153" s="59" t="n"/>
      <c r="I153" s="59" t="n"/>
      <c r="J153" s="59" t="n"/>
      <c r="K153" s="59" t="n"/>
      <c r="L153" s="59" t="n"/>
      <c r="M153" s="59" t="n"/>
      <c r="N153" s="59" t="n"/>
      <c r="O153" s="59" t="n"/>
      <c r="P153" s="59" t="n"/>
      <c r="Q153" s="58" t="n"/>
      <c r="R153" s="58" t="n"/>
      <c r="S153" s="58" t="n"/>
      <c r="T153" s="59" t="n"/>
      <c r="U153" s="59" t="n"/>
      <c r="V153" s="59" t="n"/>
      <c r="W153" s="59" t="n"/>
      <c r="X153" s="59" t="n"/>
      <c r="Y153" s="59" t="n"/>
      <c r="Z153" s="59" t="n"/>
      <c r="AA153" s="59" t="n"/>
      <c r="AB153" s="59" t="n"/>
      <c r="AC153" s="59" t="n"/>
      <c r="AD153" s="59" t="n"/>
      <c r="AE153" s="59" t="n"/>
    </row>
  </sheetData>
  <pageMargins left="0.7" right="0.7" top="0.75" bottom="0.75" header="0.3" footer="0.3"/>
  <pageSetup orientation="portrait" paperSize="9" horizontalDpi="1200" verticalDpi="1200"/>
</worksheet>
</file>

<file path=xl/worksheets/sheet2.xml><?xml version="1.0" encoding="utf-8"?>
<worksheet xmlns="http://schemas.openxmlformats.org/spreadsheetml/2006/main">
  <sheetPr>
    <outlinePr summaryBelow="1" summaryRight="1"/>
    <pageSetUpPr/>
  </sheetPr>
  <dimension ref="A1:AB63"/>
  <sheetViews>
    <sheetView tabSelected="0" topLeftCell="A1" zoomScale="100" zoomScaleNormal="100" workbookViewId="0">
      <selection activeCell="A1" sqref="A1"/>
    </sheetView>
  </sheetViews>
  <sheetFormatPr baseColWidth="8" defaultRowHeight="15"/>
  <sheetData>
    <row r="1">
      <c r="A1" s="60" t="inlineStr">
        <is>
          <t>地方</t>
        </is>
      </c>
      <c r="B1" s="60" t="inlineStr">
        <is>
          <t>府県</t>
        </is>
      </c>
      <c r="C1" s="60" t="inlineStr">
        <is>
          <t>反物</t>
        </is>
      </c>
      <c r="D1" s="60" t="inlineStr">
        <is>
          <t>反物</t>
        </is>
      </c>
      <c r="E1" s="60" t="inlineStr">
        <is>
          <t>反物</t>
        </is>
      </c>
      <c r="F1" s="60" t="inlineStr">
        <is>
          <t>反物</t>
        </is>
      </c>
      <c r="G1" s="60" t="inlineStr">
        <is>
          <t>反物</t>
        </is>
      </c>
      <c r="H1" s="60" t="inlineStr">
        <is>
          <t>反物</t>
        </is>
      </c>
      <c r="I1" s="60" t="inlineStr">
        <is>
          <t>反物</t>
        </is>
      </c>
      <c r="J1" s="60" t="inlineStr">
        <is>
          <t>反物</t>
        </is>
      </c>
      <c r="K1" s="60" t="inlineStr">
        <is>
          <t>反物</t>
        </is>
      </c>
      <c r="L1" s="60" t="inlineStr">
        <is>
          <t>反物</t>
        </is>
      </c>
      <c r="M1" s="60" t="inlineStr">
        <is>
          <t>帶地</t>
        </is>
      </c>
      <c r="N1" s="60" t="inlineStr">
        <is>
          <t>帶地</t>
        </is>
      </c>
      <c r="O1" s="60" t="inlineStr">
        <is>
          <t>帶地</t>
        </is>
      </c>
      <c r="P1" s="60" t="inlineStr">
        <is>
          <t>帶地</t>
        </is>
      </c>
      <c r="Q1" s="60" t="inlineStr">
        <is>
          <t>帶地</t>
        </is>
      </c>
      <c r="R1" s="60" t="inlineStr">
        <is>
          <t>帶地</t>
        </is>
      </c>
      <c r="S1" s="60" t="inlineStr">
        <is>
          <t>帶地</t>
        </is>
      </c>
      <c r="T1" s="60" t="inlineStr">
        <is>
          <t>帶地</t>
        </is>
      </c>
      <c r="U1" s="60" t="inlineStr">
        <is>
          <t>帶地</t>
        </is>
      </c>
      <c r="V1" s="60" t="inlineStr">
        <is>
          <t>帶地</t>
        </is>
      </c>
      <c r="W1" s="60" t="inlineStr">
        <is>
          <t>帶地</t>
        </is>
      </c>
      <c r="X1" s="60" t="inlineStr">
        <is>
          <t>帶地</t>
        </is>
      </c>
      <c r="Y1" s="60" t="inlineStr">
        <is>
          <t>帶地</t>
        </is>
      </c>
      <c r="Z1" s="60" t="inlineStr">
        <is>
          <t>帶地</t>
        </is>
      </c>
      <c r="AA1" s="60" t="inlineStr">
        <is>
          <t>帶地</t>
        </is>
      </c>
      <c r="AB1" s="60" t="inlineStr">
        <is>
          <t>織物價額合計</t>
        </is>
      </c>
    </row>
    <row r="2">
      <c r="A2" s="60" t="inlineStr"/>
      <c r="B2" s="60" t="inlineStr"/>
      <c r="C2" s="60" t="inlineStr">
        <is>
          <t>絹織</t>
        </is>
      </c>
      <c r="D2" s="60" t="inlineStr">
        <is>
          <t>絹織</t>
        </is>
      </c>
      <c r="E2" s="60" t="inlineStr">
        <is>
          <t>絹綿交織</t>
        </is>
      </c>
      <c r="F2" s="60" t="inlineStr">
        <is>
          <t>絹綿交織</t>
        </is>
      </c>
      <c r="G2" s="60" t="inlineStr">
        <is>
          <t>木綿織</t>
        </is>
      </c>
      <c r="H2" s="60" t="inlineStr">
        <is>
          <t>木綿織</t>
        </is>
      </c>
      <c r="I2" s="60" t="inlineStr">
        <is>
          <t>麻織</t>
        </is>
      </c>
      <c r="J2" s="60" t="inlineStr">
        <is>
          <t>麻織</t>
        </is>
      </c>
      <c r="K2" s="60" t="inlineStr">
        <is>
          <t>其他織物價額</t>
        </is>
      </c>
      <c r="L2" s="60" t="inlineStr">
        <is>
          <t>價額計</t>
        </is>
      </c>
      <c r="M2" s="60" t="inlineStr">
        <is>
          <t>絹織</t>
        </is>
      </c>
      <c r="N2" s="60" t="inlineStr">
        <is>
          <t>絹織</t>
        </is>
      </c>
      <c r="O2" s="60" t="inlineStr">
        <is>
          <t>絹織</t>
        </is>
      </c>
      <c r="P2" s="60" t="inlineStr">
        <is>
          <t>絹織</t>
        </is>
      </c>
      <c r="Q2" s="60" t="inlineStr">
        <is>
          <t>絹綿交織</t>
        </is>
      </c>
      <c r="R2" s="60" t="inlineStr">
        <is>
          <t>絹綿交織</t>
        </is>
      </c>
      <c r="S2" s="60" t="inlineStr">
        <is>
          <t>絹綿交織</t>
        </is>
      </c>
      <c r="T2" s="60" t="inlineStr">
        <is>
          <t>絹綿交織</t>
        </is>
      </c>
      <c r="U2" s="60" t="inlineStr">
        <is>
          <t>木綿織</t>
        </is>
      </c>
      <c r="V2" s="60" t="inlineStr">
        <is>
          <t>木綿織</t>
        </is>
      </c>
      <c r="W2" s="60" t="inlineStr">
        <is>
          <t>木綿織</t>
        </is>
      </c>
      <c r="X2" s="60" t="inlineStr">
        <is>
          <t>木綿織</t>
        </is>
      </c>
      <c r="Y2" s="60" t="inlineStr">
        <is>
          <t>價額</t>
        </is>
      </c>
      <c r="Z2" s="60" t="inlineStr">
        <is>
          <t>價額</t>
        </is>
      </c>
      <c r="AA2" s="60" t="inlineStr">
        <is>
          <t>價額</t>
        </is>
      </c>
      <c r="AB2" s="60" t="inlineStr">
        <is>
          <t>円</t>
        </is>
      </c>
    </row>
    <row r="3">
      <c r="A3" s="60" t="inlineStr"/>
      <c r="B3" s="60" t="inlineStr"/>
      <c r="C3" s="60" t="inlineStr">
        <is>
          <t>數量</t>
        </is>
      </c>
      <c r="D3" s="60" t="inlineStr">
        <is>
          <t>價額</t>
        </is>
      </c>
      <c r="E3" s="60" t="inlineStr">
        <is>
          <t>數量</t>
        </is>
      </c>
      <c r="F3" s="60" t="inlineStr">
        <is>
          <t>價額</t>
        </is>
      </c>
      <c r="G3" s="60" t="inlineStr">
        <is>
          <t>數量</t>
        </is>
      </c>
      <c r="H3" s="60" t="inlineStr">
        <is>
          <t>價額</t>
        </is>
      </c>
      <c r="I3" s="60" t="inlineStr">
        <is>
          <t>數量</t>
        </is>
      </c>
      <c r="J3" s="60" t="inlineStr">
        <is>
          <t>價額</t>
        </is>
      </c>
      <c r="K3" s="60" t="inlineStr">
        <is>
          <t>円</t>
        </is>
      </c>
      <c r="L3" s="60" t="inlineStr">
        <is>
          <t>円</t>
        </is>
      </c>
      <c r="M3" s="60" t="inlineStr">
        <is>
          <t>男帶</t>
        </is>
      </c>
      <c r="N3" s="60" t="inlineStr">
        <is>
          <t>男帶</t>
        </is>
      </c>
      <c r="O3" s="60" t="inlineStr">
        <is>
          <t>女帶</t>
        </is>
      </c>
      <c r="P3" s="60" t="inlineStr">
        <is>
          <t>女帶</t>
        </is>
      </c>
      <c r="Q3" s="60" t="inlineStr">
        <is>
          <t>男帶</t>
        </is>
      </c>
      <c r="R3" s="60" t="inlineStr">
        <is>
          <t>男帶</t>
        </is>
      </c>
      <c r="S3" s="60" t="inlineStr">
        <is>
          <t>女帶</t>
        </is>
      </c>
      <c r="T3" s="60" t="inlineStr">
        <is>
          <t>女帶</t>
        </is>
      </c>
      <c r="U3" s="60" t="inlineStr">
        <is>
          <t>男帶</t>
        </is>
      </c>
      <c r="V3" s="60" t="inlineStr">
        <is>
          <t>男帶</t>
        </is>
      </c>
      <c r="W3" s="60" t="inlineStr">
        <is>
          <t>女帶</t>
        </is>
      </c>
      <c r="X3" s="60" t="inlineStr">
        <is>
          <t>女帶</t>
        </is>
      </c>
      <c r="Y3" s="60" t="inlineStr">
        <is>
          <t>男帶</t>
        </is>
      </c>
      <c r="Z3" s="60" t="inlineStr">
        <is>
          <t>女帶</t>
        </is>
      </c>
      <c r="AA3" s="60" t="inlineStr">
        <is>
          <t>計</t>
        </is>
      </c>
      <c r="AB3" s="60" t="inlineStr"/>
    </row>
    <row r="4">
      <c r="A4" s="60" t="inlineStr"/>
      <c r="B4" s="60" t="inlineStr"/>
      <c r="C4" s="60" t="inlineStr">
        <is>
          <t>反</t>
        </is>
      </c>
      <c r="D4" s="60" t="inlineStr">
        <is>
          <t>円</t>
        </is>
      </c>
      <c r="E4" s="60" t="inlineStr">
        <is>
          <t>反</t>
        </is>
      </c>
      <c r="F4" s="60" t="inlineStr">
        <is>
          <t>円</t>
        </is>
      </c>
      <c r="G4" s="60" t="inlineStr">
        <is>
          <t>反</t>
        </is>
      </c>
      <c r="H4" s="60" t="inlineStr">
        <is>
          <t>円</t>
        </is>
      </c>
      <c r="I4" s="60" t="inlineStr">
        <is>
          <t>反</t>
        </is>
      </c>
      <c r="J4" s="60" t="inlineStr">
        <is>
          <t>円</t>
        </is>
      </c>
      <c r="K4" s="60" t="inlineStr"/>
      <c r="L4" s="60" t="inlineStr"/>
      <c r="M4" s="60" t="inlineStr">
        <is>
          <t>數量</t>
        </is>
      </c>
      <c r="N4" s="60" t="inlineStr">
        <is>
          <t>價額</t>
        </is>
      </c>
      <c r="O4" s="60" t="inlineStr">
        <is>
          <t>數量</t>
        </is>
      </c>
      <c r="P4" s="60" t="inlineStr">
        <is>
          <t>價額</t>
        </is>
      </c>
      <c r="Q4" s="60" t="inlineStr">
        <is>
          <t>數量</t>
        </is>
      </c>
      <c r="R4" s="60" t="inlineStr">
        <is>
          <t>價額</t>
        </is>
      </c>
      <c r="S4" s="60" t="inlineStr">
        <is>
          <t>數量</t>
        </is>
      </c>
      <c r="T4" s="60" t="inlineStr">
        <is>
          <t>價額</t>
        </is>
      </c>
      <c r="U4" s="60" t="inlineStr">
        <is>
          <t>數量</t>
        </is>
      </c>
      <c r="V4" s="60" t="inlineStr">
        <is>
          <t>價額</t>
        </is>
      </c>
      <c r="W4" s="60" t="inlineStr">
        <is>
          <t>數量</t>
        </is>
      </c>
      <c r="X4" s="60" t="inlineStr">
        <is>
          <t>價額</t>
        </is>
      </c>
      <c r="Y4" s="60" t="inlineStr">
        <is>
          <t>円</t>
        </is>
      </c>
      <c r="Z4" s="60" t="inlineStr">
        <is>
          <t>円</t>
        </is>
      </c>
      <c r="AA4" s="60" t="inlineStr">
        <is>
          <t>円</t>
        </is>
      </c>
      <c r="AB4" s="60" t="inlineStr"/>
    </row>
    <row r="5">
      <c r="A5" s="60" t="inlineStr"/>
      <c r="B5" s="60" t="inlineStr"/>
      <c r="C5" s="60" t="inlineStr"/>
      <c r="D5" s="60" t="inlineStr"/>
      <c r="E5" s="60" t="inlineStr"/>
      <c r="F5" s="60" t="inlineStr"/>
      <c r="G5" s="60" t="inlineStr"/>
      <c r="H5" s="60" t="inlineStr"/>
      <c r="I5" s="60" t="inlineStr"/>
      <c r="J5" s="60" t="inlineStr"/>
      <c r="K5" s="60" t="inlineStr"/>
      <c r="L5" s="60" t="inlineStr"/>
      <c r="M5" s="60" t="inlineStr">
        <is>
          <t>本</t>
        </is>
      </c>
      <c r="N5" s="60" t="inlineStr">
        <is>
          <t>円</t>
        </is>
      </c>
      <c r="O5" s="60" t="inlineStr">
        <is>
          <t>本</t>
        </is>
      </c>
      <c r="P5" s="60" t="inlineStr">
        <is>
          <t>円</t>
        </is>
      </c>
      <c r="Q5" s="60" t="inlineStr">
        <is>
          <t>本</t>
        </is>
      </c>
      <c r="R5" s="60" t="inlineStr">
        <is>
          <t>円</t>
        </is>
      </c>
      <c r="S5" s="60" t="inlineStr">
        <is>
          <t>本</t>
        </is>
      </c>
      <c r="T5" s="60" t="inlineStr">
        <is>
          <t>円</t>
        </is>
      </c>
      <c r="U5" s="60" t="inlineStr">
        <is>
          <t>本</t>
        </is>
      </c>
      <c r="V5" s="60" t="inlineStr">
        <is>
          <t>円</t>
        </is>
      </c>
      <c r="W5" s="60" t="inlineStr">
        <is>
          <t>本</t>
        </is>
      </c>
      <c r="X5" s="60" t="inlineStr">
        <is>
          <t>円</t>
        </is>
      </c>
      <c r="Y5" s="60" t="inlineStr"/>
      <c r="Z5" s="60" t="inlineStr"/>
      <c r="AA5" s="60" t="inlineStr"/>
      <c r="AB5" s="60" t="inlineStr"/>
    </row>
    <row r="6">
      <c r="A6" s="60" t="inlineStr">
        <is>
          <t>本州中區</t>
        </is>
      </c>
      <c r="B6" s="60" t="inlineStr">
        <is>
          <t>東京</t>
        </is>
      </c>
      <c r="C6" s="60" t="n">
        <v>870317</v>
      </c>
      <c r="D6" s="60" t="n">
        <v>3868064</v>
      </c>
      <c r="E6" s="60" t="n">
        <v>198821</v>
      </c>
      <c r="F6" s="60" t="n">
        <v>390677</v>
      </c>
      <c r="G6" s="60" t="n">
        <v>1147539</v>
      </c>
      <c r="H6" s="60" t="n">
        <v>2186550</v>
      </c>
      <c r="I6" s="60" t="n">
        <v>150640</v>
      </c>
      <c r="J6" s="60" t="n">
        <v>6076</v>
      </c>
      <c r="K6" s="60" t="n">
        <v>20496</v>
      </c>
      <c r="L6" s="60" t="n">
        <v>6471863</v>
      </c>
      <c r="M6" s="60" t="n">
        <v>84498</v>
      </c>
      <c r="N6" s="60" t="n">
        <v>452053</v>
      </c>
      <c r="O6" s="60" t="n">
        <v>17142</v>
      </c>
      <c r="P6" s="60" t="n">
        <v>137097</v>
      </c>
      <c r="Q6" s="60" t="n">
        <v>10312</v>
      </c>
      <c r="R6" s="60" t="n">
        <v>19605</v>
      </c>
      <c r="S6" s="60" t="n">
        <v>5665</v>
      </c>
      <c r="T6" s="60" t="n">
        <v>16995</v>
      </c>
      <c r="U6" s="60" t="n">
        <v>1338</v>
      </c>
      <c r="V6" s="60" t="n">
        <v>614</v>
      </c>
      <c r="W6" s="60" t="n">
        <v>145</v>
      </c>
      <c r="X6" s="60" t="n">
        <v>87</v>
      </c>
      <c r="Y6" s="60" t="n">
        <v>472272</v>
      </c>
      <c r="Z6" s="60" t="n">
        <v>154179</v>
      </c>
      <c r="AA6" s="60" t="n">
        <v>626451</v>
      </c>
      <c r="AB6" s="60" t="n">
        <v>7098314</v>
      </c>
    </row>
    <row r="7">
      <c r="A7" s="60" t="inlineStr">
        <is>
          <t>本州中區</t>
        </is>
      </c>
      <c r="B7" s="60" t="inlineStr">
        <is>
          <t>神奈川</t>
        </is>
      </c>
      <c r="C7" s="60" t="n">
        <v>99934</v>
      </c>
      <c r="D7" s="60" t="n">
        <v>361231</v>
      </c>
      <c r="E7" s="60" t="n">
        <v>110</v>
      </c>
      <c r="F7" s="60" t="n">
        <v>154</v>
      </c>
      <c r="G7" s="60" t="n">
        <v>5737</v>
      </c>
      <c r="H7" s="60" t="n">
        <v>5478</v>
      </c>
      <c r="I7" s="60" t="inlineStr"/>
      <c r="J7" s="60" t="inlineStr"/>
      <c r="K7" s="60" t="inlineStr"/>
      <c r="L7" s="60" t="n">
        <v>366863</v>
      </c>
      <c r="M7" s="60" t="n">
        <v>200</v>
      </c>
      <c r="N7" s="60" t="n">
        <v>1000</v>
      </c>
      <c r="O7" s="60" t="n">
        <v>100</v>
      </c>
      <c r="P7" s="60" t="n">
        <v>500</v>
      </c>
      <c r="Q7" s="60" t="inlineStr"/>
      <c r="R7" s="60" t="inlineStr"/>
      <c r="S7" s="60" t="inlineStr"/>
      <c r="T7" s="60" t="inlineStr"/>
      <c r="U7" s="60" t="inlineStr"/>
      <c r="V7" s="60" t="inlineStr"/>
      <c r="W7" s="60" t="inlineStr"/>
      <c r="X7" s="60" t="inlineStr"/>
      <c r="Y7" s="60" t="n">
        <v>1000</v>
      </c>
      <c r="Z7" s="60" t="n">
        <v>500</v>
      </c>
      <c r="AA7" s="60" t="n">
        <v>1500</v>
      </c>
      <c r="AB7" s="60" t="n">
        <v>368363</v>
      </c>
    </row>
    <row r="8">
      <c r="A8" s="60" t="inlineStr">
        <is>
          <t>本州中區</t>
        </is>
      </c>
      <c r="B8" s="60" t="inlineStr">
        <is>
          <t>埼玉</t>
        </is>
      </c>
      <c r="C8" s="60" t="n">
        <v>866291</v>
      </c>
      <c r="D8" s="60" t="n">
        <v>3688752</v>
      </c>
      <c r="E8" s="60" t="n">
        <v>461826</v>
      </c>
      <c r="F8" s="60" t="n">
        <v>716338</v>
      </c>
      <c r="G8" s="60" t="n">
        <v>10193990</v>
      </c>
      <c r="H8" s="60" t="n">
        <v>7134653</v>
      </c>
      <c r="I8" s="60" t="inlineStr"/>
      <c r="J8" s="60" t="inlineStr"/>
      <c r="K8" s="60" t="inlineStr"/>
      <c r="L8" s="60" t="n">
        <v>11539743</v>
      </c>
      <c r="M8" s="60" t="n">
        <v>29415</v>
      </c>
      <c r="N8" s="60" t="n">
        <v>35897</v>
      </c>
      <c r="O8" s="60" t="n">
        <v>52</v>
      </c>
      <c r="P8" s="60" t="n">
        <v>520</v>
      </c>
      <c r="Q8" s="60" t="inlineStr"/>
      <c r="R8" s="60" t="inlineStr"/>
      <c r="S8" s="60" t="n">
        <v>7700</v>
      </c>
      <c r="T8" s="60" t="n">
        <v>7700</v>
      </c>
      <c r="U8" s="60" t="n">
        <v>78505</v>
      </c>
      <c r="V8" s="60" t="n">
        <v>62128</v>
      </c>
      <c r="W8" s="60" t="n">
        <v>22228</v>
      </c>
      <c r="X8" s="60" t="n">
        <v>18320</v>
      </c>
      <c r="Y8" s="60" t="n">
        <v>98025</v>
      </c>
      <c r="Z8" s="60" t="n">
        <v>26540</v>
      </c>
      <c r="AA8" s="60" t="n">
        <v>124565</v>
      </c>
      <c r="AB8" s="60" t="n">
        <v>11664308</v>
      </c>
    </row>
    <row r="9">
      <c r="A9" s="60" t="inlineStr">
        <is>
          <t>本州中區</t>
        </is>
      </c>
      <c r="B9" s="60" t="inlineStr">
        <is>
          <t>千葉</t>
        </is>
      </c>
      <c r="C9" s="60" t="n">
        <v>10440</v>
      </c>
      <c r="D9" s="60" t="n">
        <v>43183</v>
      </c>
      <c r="E9" s="60" t="n">
        <v>3401</v>
      </c>
      <c r="F9" s="60" t="n">
        <v>6984</v>
      </c>
      <c r="G9" s="60" t="n">
        <v>426990</v>
      </c>
      <c r="H9" s="60" t="n">
        <v>350222</v>
      </c>
      <c r="I9" s="60" t="inlineStr"/>
      <c r="J9" s="60" t="inlineStr"/>
      <c r="K9" s="60" t="inlineStr"/>
      <c r="L9" s="60" t="n">
        <v>400389</v>
      </c>
      <c r="M9" s="60" t="n">
        <v>128</v>
      </c>
      <c r="N9" s="60" t="n">
        <v>508</v>
      </c>
      <c r="O9" s="60" t="n">
        <v>30</v>
      </c>
      <c r="P9" s="60" t="n">
        <v>306</v>
      </c>
      <c r="Q9" s="60" t="n">
        <v>14</v>
      </c>
      <c r="R9" s="60" t="n">
        <v>33</v>
      </c>
      <c r="S9" s="60" t="n">
        <v>33</v>
      </c>
      <c r="T9" s="60" t="n">
        <v>96</v>
      </c>
      <c r="U9" s="60" t="inlineStr"/>
      <c r="V9" s="60" t="inlineStr"/>
      <c r="W9" s="60" t="n">
        <v>54</v>
      </c>
      <c r="X9" s="60" t="n">
        <v>33</v>
      </c>
      <c r="Y9" s="60" t="n">
        <v>541</v>
      </c>
      <c r="Z9" s="60" t="n">
        <v>435</v>
      </c>
      <c r="AA9" s="60" t="n">
        <v>976</v>
      </c>
      <c r="AB9" s="60" t="n">
        <v>401365</v>
      </c>
    </row>
    <row r="10">
      <c r="A10" s="60" t="inlineStr">
        <is>
          <t>本州中區</t>
        </is>
      </c>
      <c r="B10" s="60" t="inlineStr">
        <is>
          <t>茨城</t>
        </is>
      </c>
      <c r="C10" s="60" t="n">
        <v>18260</v>
      </c>
      <c r="D10" s="60" t="n">
        <v>180702</v>
      </c>
      <c r="E10" s="60" t="n">
        <v>6838</v>
      </c>
      <c r="F10" s="60" t="n">
        <v>17054</v>
      </c>
      <c r="G10" s="60" t="n">
        <v>256031</v>
      </c>
      <c r="H10" s="60" t="n">
        <v>313884</v>
      </c>
      <c r="I10" s="60" t="n">
        <v>3000</v>
      </c>
      <c r="J10" s="60" t="n">
        <v>5233</v>
      </c>
      <c r="K10" s="60" t="inlineStr"/>
      <c r="L10" s="60" t="n">
        <v>516873</v>
      </c>
      <c r="M10" s="60" t="n">
        <v>10</v>
      </c>
      <c r="N10" s="60" t="n">
        <v>50</v>
      </c>
      <c r="O10" s="60" t="n">
        <v>124</v>
      </c>
      <c r="P10" s="60" t="n">
        <v>381</v>
      </c>
      <c r="Q10" s="60" t="n">
        <v>35</v>
      </c>
      <c r="R10" s="60" t="n">
        <v>70</v>
      </c>
      <c r="S10" s="60" t="n">
        <v>30</v>
      </c>
      <c r="T10" s="60" t="n">
        <v>90</v>
      </c>
      <c r="U10" s="60" t="inlineStr"/>
      <c r="V10" s="60" t="inlineStr"/>
      <c r="W10" s="60" t="n">
        <v>1360</v>
      </c>
      <c r="X10" s="60" t="n">
        <v>1127</v>
      </c>
      <c r="Y10" s="60" t="n">
        <v>120</v>
      </c>
      <c r="Z10" s="60" t="n">
        <v>1598</v>
      </c>
      <c r="AA10" s="60" t="n">
        <v>1718</v>
      </c>
      <c r="AB10" s="60" t="n">
        <v>518591</v>
      </c>
    </row>
    <row r="11">
      <c r="A11" s="60" t="inlineStr">
        <is>
          <t>本州中區</t>
        </is>
      </c>
      <c r="B11" s="60" t="inlineStr">
        <is>
          <t>栃木</t>
        </is>
      </c>
      <c r="C11" s="60" t="n">
        <v>158249</v>
      </c>
      <c r="D11" s="60" t="n">
        <v>1464439</v>
      </c>
      <c r="E11" s="60" t="n">
        <v>1968270</v>
      </c>
      <c r="F11" s="60" t="n">
        <v>3368425</v>
      </c>
      <c r="G11" s="60" t="n">
        <v>4570677</v>
      </c>
      <c r="H11" s="60" t="n">
        <v>3985673</v>
      </c>
      <c r="I11" s="60" t="n">
        <v>287529</v>
      </c>
      <c r="J11" s="60" t="n">
        <v>325180</v>
      </c>
      <c r="K11" s="60" t="n">
        <v>20780</v>
      </c>
      <c r="L11" s="60" t="n">
        <v>9164497</v>
      </c>
      <c r="M11" s="60" t="n">
        <v>430</v>
      </c>
      <c r="N11" s="60" t="n">
        <v>2446</v>
      </c>
      <c r="O11" s="60" t="n">
        <v>1699</v>
      </c>
      <c r="P11" s="60" t="n">
        <v>19198</v>
      </c>
      <c r="Q11" s="60" t="n">
        <v>4480</v>
      </c>
      <c r="R11" s="60" t="n">
        <v>5734</v>
      </c>
      <c r="S11" s="60" t="n">
        <v>206750</v>
      </c>
      <c r="T11" s="60" t="n">
        <v>235693</v>
      </c>
      <c r="U11" s="60" t="inlineStr"/>
      <c r="V11" s="60" t="inlineStr"/>
      <c r="W11" s="60" t="n">
        <v>98459</v>
      </c>
      <c r="X11" s="60" t="n">
        <v>49820</v>
      </c>
      <c r="Y11" s="60" t="n">
        <v>8180</v>
      </c>
      <c r="Z11" s="60" t="n">
        <v>304711</v>
      </c>
      <c r="AA11" s="60" t="n">
        <v>312891</v>
      </c>
      <c r="AB11" s="60" t="n">
        <v>9477388</v>
      </c>
    </row>
    <row r="12">
      <c r="A12" s="60" t="inlineStr">
        <is>
          <t>本州中區</t>
        </is>
      </c>
      <c r="B12" s="60" t="inlineStr">
        <is>
          <t>群馬</t>
        </is>
      </c>
      <c r="C12" s="60" t="n">
        <v>1760915</v>
      </c>
      <c r="D12" s="60" t="n">
        <v>8615952</v>
      </c>
      <c r="E12" s="60" t="n">
        <v>1153004</v>
      </c>
      <c r="F12" s="60" t="n">
        <v>3682168</v>
      </c>
      <c r="G12" s="60" t="n">
        <v>451596</v>
      </c>
      <c r="H12" s="60" t="n">
        <v>653909</v>
      </c>
      <c r="I12" s="60" t="n">
        <v>200</v>
      </c>
      <c r="J12" s="60" t="n">
        <v>140</v>
      </c>
      <c r="K12" s="60" t="n">
        <v>3360</v>
      </c>
      <c r="L12" s="60" t="n">
        <v>12955529</v>
      </c>
      <c r="M12" s="60" t="n">
        <v>281</v>
      </c>
      <c r="N12" s="60" t="n">
        <v>1469</v>
      </c>
      <c r="O12" s="60" t="n">
        <v>96226</v>
      </c>
      <c r="P12" s="60" t="n">
        <v>511118</v>
      </c>
      <c r="Q12" s="60" t="n">
        <v>120</v>
      </c>
      <c r="R12" s="60" t="n">
        <v>535</v>
      </c>
      <c r="S12" s="60" t="n">
        <v>997750</v>
      </c>
      <c r="T12" s="60" t="n">
        <v>2777107</v>
      </c>
      <c r="U12" s="60" t="n">
        <v>8</v>
      </c>
      <c r="V12" s="60" t="n">
        <v>6</v>
      </c>
      <c r="W12" s="60" t="n">
        <v>112292</v>
      </c>
      <c r="X12" s="60" t="n">
        <v>100568</v>
      </c>
      <c r="Y12" s="60" t="n">
        <v>2010</v>
      </c>
      <c r="Z12" s="60" t="n">
        <v>3388793</v>
      </c>
      <c r="AA12" s="60" t="n">
        <v>3390803</v>
      </c>
      <c r="AB12" s="60" t="n">
        <v>16346332</v>
      </c>
    </row>
    <row r="13">
      <c r="A13" s="60" t="inlineStr">
        <is>
          <t>本州中區</t>
        </is>
      </c>
      <c r="B13" s="60" t="inlineStr">
        <is>
          <t>長野</t>
        </is>
      </c>
      <c r="C13" s="60" t="n">
        <v>60792</v>
      </c>
      <c r="D13" s="60" t="n">
        <v>488430</v>
      </c>
      <c r="E13" s="60" t="n">
        <v>3543</v>
      </c>
      <c r="F13" s="60" t="n">
        <v>9168</v>
      </c>
      <c r="G13" s="60" t="n">
        <v>89137</v>
      </c>
      <c r="H13" s="60" t="n">
        <v>75430</v>
      </c>
      <c r="I13" s="60" t="n">
        <v>19652</v>
      </c>
      <c r="J13" s="60" t="n">
        <v>17762</v>
      </c>
      <c r="K13" s="60" t="n">
        <v>1341</v>
      </c>
      <c r="L13" s="60" t="n">
        <v>592131</v>
      </c>
      <c r="M13" s="60" t="n">
        <v>540</v>
      </c>
      <c r="N13" s="60" t="n">
        <v>3608</v>
      </c>
      <c r="O13" s="60" t="n">
        <v>909</v>
      </c>
      <c r="P13" s="60" t="n">
        <v>8690</v>
      </c>
      <c r="Q13" s="60" t="inlineStr"/>
      <c r="R13" s="60" t="inlineStr"/>
      <c r="S13" s="60" t="n">
        <v>2</v>
      </c>
      <c r="T13" s="60" t="n">
        <v>6</v>
      </c>
      <c r="U13" s="60" t="inlineStr"/>
      <c r="V13" s="60" t="inlineStr"/>
      <c r="W13" s="60" t="n">
        <v>55</v>
      </c>
      <c r="X13" s="60" t="n">
        <v>50</v>
      </c>
      <c r="Y13" s="60" t="n">
        <v>3608</v>
      </c>
      <c r="Z13" s="60" t="n">
        <v>8746</v>
      </c>
      <c r="AA13" s="60" t="n">
        <v>12354</v>
      </c>
      <c r="AB13" s="60" t="n">
        <v>604485</v>
      </c>
    </row>
    <row r="14">
      <c r="A14" s="60" t="inlineStr">
        <is>
          <t>本州中區</t>
        </is>
      </c>
      <c r="B14" s="60" t="inlineStr">
        <is>
          <t>山梨</t>
        </is>
      </c>
      <c r="C14" s="60" t="n">
        <v>788934</v>
      </c>
      <c r="D14" s="60" t="n">
        <v>3933174</v>
      </c>
      <c r="E14" s="60" t="n">
        <v>9065</v>
      </c>
      <c r="F14" s="60" t="n">
        <v>9860</v>
      </c>
      <c r="G14" s="60" t="n">
        <v>11550</v>
      </c>
      <c r="H14" s="60" t="n">
        <v>8634</v>
      </c>
      <c r="I14" s="60" t="inlineStr"/>
      <c r="J14" s="60" t="inlineStr"/>
      <c r="K14" s="60" t="inlineStr"/>
      <c r="L14" s="60" t="n">
        <v>3951668</v>
      </c>
      <c r="M14" s="60" t="inlineStr"/>
      <c r="N14" s="60" t="inlineStr"/>
      <c r="O14" s="60" t="n">
        <v>18</v>
      </c>
      <c r="P14" s="60" t="n">
        <v>90</v>
      </c>
      <c r="Q14" s="60" t="inlineStr"/>
      <c r="R14" s="60" t="inlineStr"/>
      <c r="S14" s="60" t="n">
        <v>33</v>
      </c>
      <c r="T14" s="60" t="n">
        <v>132</v>
      </c>
      <c r="U14" s="60" t="inlineStr"/>
      <c r="V14" s="60" t="inlineStr"/>
      <c r="W14" s="60" t="inlineStr"/>
      <c r="X14" s="60" t="inlineStr"/>
      <c r="Y14" s="60" t="inlineStr"/>
      <c r="Z14" s="60" t="n">
        <v>222</v>
      </c>
      <c r="AA14" s="60" t="n">
        <v>222</v>
      </c>
      <c r="AB14" s="60" t="n">
        <v>3951890</v>
      </c>
    </row>
    <row r="15">
      <c r="A15" s="60" t="inlineStr">
        <is>
          <t>本州中區</t>
        </is>
      </c>
      <c r="B15" s="60" t="inlineStr">
        <is>
          <t>静岡</t>
        </is>
      </c>
      <c r="C15" s="60" t="n">
        <v>4031</v>
      </c>
      <c r="D15" s="60" t="n">
        <v>49058</v>
      </c>
      <c r="E15" s="60" t="n">
        <v>430038</v>
      </c>
      <c r="F15" s="60" t="n">
        <v>445289</v>
      </c>
      <c r="G15" s="60" t="n">
        <v>3887125</v>
      </c>
      <c r="H15" s="60" t="n">
        <v>3094514</v>
      </c>
      <c r="I15" s="60" t="inlineStr"/>
      <c r="J15" s="60" t="inlineStr"/>
      <c r="K15" s="60" t="n">
        <v>253620</v>
      </c>
      <c r="L15" s="60" t="n">
        <v>3842481</v>
      </c>
      <c r="M15" s="60" t="n">
        <v>42</v>
      </c>
      <c r="N15" s="60" t="n">
        <v>330</v>
      </c>
      <c r="O15" s="60" t="n">
        <v>20</v>
      </c>
      <c r="P15" s="60" t="n">
        <v>248</v>
      </c>
      <c r="Q15" s="60" t="n">
        <v>15</v>
      </c>
      <c r="R15" s="60" t="n">
        <v>35</v>
      </c>
      <c r="S15" s="60" t="n">
        <v>23</v>
      </c>
      <c r="T15" s="60" t="n">
        <v>72</v>
      </c>
      <c r="U15" s="60" t="inlineStr"/>
      <c r="V15" s="60" t="inlineStr"/>
      <c r="W15" s="60" t="n">
        <v>9635</v>
      </c>
      <c r="X15" s="60" t="n">
        <v>6182</v>
      </c>
      <c r="Y15" s="60" t="n">
        <v>365</v>
      </c>
      <c r="Z15" s="60" t="n">
        <v>6502</v>
      </c>
      <c r="AA15" s="60" t="n">
        <v>6867</v>
      </c>
      <c r="AB15" s="60" t="n">
        <v>3849348</v>
      </c>
    </row>
    <row r="16">
      <c r="A16" s="60" t="inlineStr">
        <is>
          <t>本州中區</t>
        </is>
      </c>
      <c r="B16" s="60" t="inlineStr">
        <is>
          <t>愛知</t>
        </is>
      </c>
      <c r="C16" s="60" t="n">
        <v>80177</v>
      </c>
      <c r="D16" s="60" t="n">
        <v>862934</v>
      </c>
      <c r="E16" s="60" t="n">
        <v>1046821</v>
      </c>
      <c r="F16" s="60" t="n">
        <v>1979335</v>
      </c>
      <c r="G16" s="60" t="n">
        <v>35759526</v>
      </c>
      <c r="H16" s="60" t="n">
        <v>16551156</v>
      </c>
      <c r="I16" s="60" t="n">
        <v>194</v>
      </c>
      <c r="J16" s="60" t="n">
        <v>332</v>
      </c>
      <c r="K16" s="60" t="n">
        <v>184923</v>
      </c>
      <c r="L16" s="60" t="n">
        <v>19578680</v>
      </c>
      <c r="M16" s="60" t="n">
        <v>5983</v>
      </c>
      <c r="N16" s="60" t="n">
        <v>20381</v>
      </c>
      <c r="O16" s="60" t="n">
        <v>7815</v>
      </c>
      <c r="P16" s="60" t="n">
        <v>65161</v>
      </c>
      <c r="Q16" s="60" t="n">
        <v>21953</v>
      </c>
      <c r="R16" s="60" t="n">
        <v>29362</v>
      </c>
      <c r="S16" s="60" t="n">
        <v>1250</v>
      </c>
      <c r="T16" s="60" t="n">
        <v>5125</v>
      </c>
      <c r="U16" s="60" t="n">
        <v>20185</v>
      </c>
      <c r="V16" s="60" t="n">
        <v>18756</v>
      </c>
      <c r="W16" s="60" t="n">
        <v>375</v>
      </c>
      <c r="X16" s="60" t="n">
        <v>506</v>
      </c>
      <c r="Y16" s="60" t="n">
        <v>68499</v>
      </c>
      <c r="Z16" s="60" t="n">
        <v>70792</v>
      </c>
      <c r="AA16" s="60" t="n">
        <v>139291</v>
      </c>
      <c r="AB16" s="60" t="n">
        <v>19717971</v>
      </c>
    </row>
    <row r="17">
      <c r="A17" s="60" t="inlineStr">
        <is>
          <t>本州中區</t>
        </is>
      </c>
      <c r="B17" s="60" t="inlineStr">
        <is>
          <t>三重</t>
        </is>
      </c>
      <c r="C17" s="60" t="n">
        <v>18880</v>
      </c>
      <c r="D17" s="60" t="n">
        <v>156849</v>
      </c>
      <c r="E17" s="60" t="n">
        <v>81836</v>
      </c>
      <c r="F17" s="60" t="n">
        <v>137239</v>
      </c>
      <c r="G17" s="60" t="n">
        <v>9107265</v>
      </c>
      <c r="H17" s="60" t="n">
        <v>5821516</v>
      </c>
      <c r="I17" s="60" t="n">
        <v>4244</v>
      </c>
      <c r="J17" s="60" t="n">
        <v>10621</v>
      </c>
      <c r="K17" s="60" t="n">
        <v>44585</v>
      </c>
      <c r="L17" s="60" t="n">
        <v>6170810</v>
      </c>
      <c r="M17" s="60" t="inlineStr"/>
      <c r="N17" s="60" t="inlineStr"/>
      <c r="O17" s="60" t="inlineStr"/>
      <c r="P17" s="60" t="inlineStr"/>
      <c r="Q17" s="60" t="n">
        <v>22</v>
      </c>
      <c r="R17" s="60" t="n">
        <v>66</v>
      </c>
      <c r="S17" s="60" t="n">
        <v>879</v>
      </c>
      <c r="T17" s="60" t="n">
        <v>2705</v>
      </c>
      <c r="U17" s="60" t="inlineStr"/>
      <c r="V17" s="60" t="inlineStr"/>
      <c r="W17" s="60" t="inlineStr"/>
      <c r="X17" s="60" t="inlineStr"/>
      <c r="Y17" s="60" t="n">
        <v>66</v>
      </c>
      <c r="Z17" s="60" t="n">
        <v>2705</v>
      </c>
      <c r="AA17" s="60" t="n">
        <v>2771</v>
      </c>
      <c r="AB17" s="60" t="n">
        <v>6173581</v>
      </c>
    </row>
    <row r="18">
      <c r="A18" s="60" t="inlineStr">
        <is>
          <t>本州中區</t>
        </is>
      </c>
      <c r="B18" s="60" t="inlineStr">
        <is>
          <t>岐阜</t>
        </is>
      </c>
      <c r="C18" s="60" t="n">
        <v>320568</v>
      </c>
      <c r="D18" s="60" t="n">
        <v>2865451</v>
      </c>
      <c r="E18" s="60" t="n">
        <v>532146</v>
      </c>
      <c r="F18" s="60" t="n">
        <v>1199645</v>
      </c>
      <c r="G18" s="60" t="n">
        <v>1671267</v>
      </c>
      <c r="H18" s="60" t="n">
        <v>1491018</v>
      </c>
      <c r="I18" s="60" t="n">
        <v>1640</v>
      </c>
      <c r="J18" s="60" t="n">
        <v>1440</v>
      </c>
      <c r="K18" s="60" t="n">
        <v>2580</v>
      </c>
      <c r="L18" s="60" t="n">
        <v>5560134</v>
      </c>
      <c r="M18" s="60" t="n">
        <v>30</v>
      </c>
      <c r="N18" s="60" t="n">
        <v>150</v>
      </c>
      <c r="O18" s="60" t="n">
        <v>15</v>
      </c>
      <c r="P18" s="60" t="n">
        <v>90</v>
      </c>
      <c r="Q18" s="60" t="n">
        <v>106</v>
      </c>
      <c r="R18" s="60" t="n">
        <v>839</v>
      </c>
      <c r="S18" s="60" t="inlineStr"/>
      <c r="T18" s="60" t="inlineStr"/>
      <c r="U18" s="60" t="inlineStr"/>
      <c r="V18" s="60" t="inlineStr"/>
      <c r="W18" s="60" t="inlineStr"/>
      <c r="X18" s="60" t="inlineStr"/>
      <c r="Y18" s="60" t="n">
        <v>989</v>
      </c>
      <c r="Z18" s="60" t="n">
        <v>90</v>
      </c>
      <c r="AA18" s="60" t="n">
        <v>1079</v>
      </c>
      <c r="AB18" s="60" t="n">
        <v>5561213</v>
      </c>
    </row>
    <row r="19">
      <c r="A19" s="60" t="inlineStr">
        <is>
          <t>本州中區</t>
        </is>
      </c>
      <c r="B19" s="60" t="inlineStr">
        <is>
          <t>滋賀</t>
        </is>
      </c>
      <c r="C19" s="60" t="n">
        <v>920590</v>
      </c>
      <c r="D19" s="60" t="n">
        <v>1236132</v>
      </c>
      <c r="E19" s="60" t="n">
        <v>7849</v>
      </c>
      <c r="F19" s="60" t="n">
        <v>80340</v>
      </c>
      <c r="G19" s="60" t="n">
        <v>884169</v>
      </c>
      <c r="H19" s="60" t="n">
        <v>772236</v>
      </c>
      <c r="I19" s="60" t="n">
        <v>1147283</v>
      </c>
      <c r="J19" s="60" t="n">
        <v>1638261</v>
      </c>
      <c r="K19" s="60" t="inlineStr"/>
      <c r="L19" s="60" t="n">
        <v>3726969</v>
      </c>
      <c r="M19" s="60" t="inlineStr"/>
      <c r="N19" s="60" t="inlineStr"/>
      <c r="O19" s="60" t="inlineStr"/>
      <c r="P19" s="60" t="inlineStr"/>
      <c r="Q19" s="60" t="inlineStr"/>
      <c r="R19" s="60" t="inlineStr"/>
      <c r="S19" s="60" t="n">
        <v>3859</v>
      </c>
      <c r="T19" s="60" t="n">
        <v>17460</v>
      </c>
      <c r="U19" s="60" t="inlineStr"/>
      <c r="V19" s="60" t="inlineStr"/>
      <c r="W19" s="60" t="inlineStr"/>
      <c r="X19" s="60" t="inlineStr"/>
      <c r="Y19" s="60" t="inlineStr"/>
      <c r="Z19" s="60" t="n">
        <v>17460</v>
      </c>
      <c r="AA19" s="60" t="n">
        <v>17460</v>
      </c>
      <c r="AB19" s="60" t="n">
        <v>3744429</v>
      </c>
    </row>
    <row r="20">
      <c r="A20" s="60" t="inlineStr">
        <is>
          <t>本州中區</t>
        </is>
      </c>
      <c r="B20" s="60" t="inlineStr">
        <is>
          <t>福井</t>
        </is>
      </c>
      <c r="C20" s="60" t="n">
        <v>3027285</v>
      </c>
      <c r="D20" s="60" t="n">
        <v>17103375</v>
      </c>
      <c r="E20" s="60" t="n">
        <v>623674</v>
      </c>
      <c r="F20" s="60" t="n">
        <v>189427</v>
      </c>
      <c r="G20" s="60" t="n">
        <v>216766</v>
      </c>
      <c r="H20" s="60" t="n">
        <v>225009</v>
      </c>
      <c r="I20" s="60" t="n">
        <v>180796</v>
      </c>
      <c r="J20" s="60" t="n">
        <v>204054</v>
      </c>
      <c r="K20" s="60" t="inlineStr"/>
      <c r="L20" s="60" t="n">
        <v>17721865</v>
      </c>
      <c r="M20" s="60" t="inlineStr"/>
      <c r="N20" s="60" t="inlineStr"/>
      <c r="O20" s="60" t="n">
        <v>13810</v>
      </c>
      <c r="P20" s="60" t="n">
        <v>84705</v>
      </c>
      <c r="Q20" s="60" t="inlineStr"/>
      <c r="R20" s="60" t="inlineStr"/>
      <c r="S20" s="60" t="n">
        <v>7475</v>
      </c>
      <c r="T20" s="60" t="n">
        <v>23600</v>
      </c>
      <c r="U20" s="60" t="inlineStr"/>
      <c r="V20" s="60" t="inlineStr"/>
      <c r="W20" s="60" t="inlineStr"/>
      <c r="X20" s="60" t="inlineStr"/>
      <c r="Y20" s="60" t="inlineStr"/>
      <c r="Z20" s="60" t="n">
        <v>108305</v>
      </c>
      <c r="AA20" s="60" t="n">
        <v>108305</v>
      </c>
      <c r="AB20" s="60" t="n">
        <v>17830170</v>
      </c>
    </row>
    <row r="21">
      <c r="A21" s="60" t="inlineStr">
        <is>
          <t>本州中區</t>
        </is>
      </c>
      <c r="B21" s="60" t="inlineStr">
        <is>
          <t>石川</t>
        </is>
      </c>
      <c r="C21" s="60" t="n">
        <v>1504320</v>
      </c>
      <c r="D21" s="60" t="n">
        <v>12654279</v>
      </c>
      <c r="E21" s="60" t="n">
        <v>17582</v>
      </c>
      <c r="F21" s="60" t="n">
        <v>59728</v>
      </c>
      <c r="G21" s="60" t="n">
        <v>169690</v>
      </c>
      <c r="H21" s="60" t="n">
        <v>288075</v>
      </c>
      <c r="I21" s="60" t="n">
        <v>32112</v>
      </c>
      <c r="J21" s="60" t="n">
        <v>113579</v>
      </c>
      <c r="K21" s="60" t="n">
        <v>732</v>
      </c>
      <c r="L21" s="60" t="n">
        <v>13116393</v>
      </c>
      <c r="M21" s="60" t="inlineStr"/>
      <c r="N21" s="60" t="inlineStr"/>
      <c r="O21" s="60" t="inlineStr"/>
      <c r="P21" s="60" t="inlineStr"/>
      <c r="Q21" s="60" t="inlineStr"/>
      <c r="R21" s="60" t="inlineStr"/>
      <c r="S21" s="60" t="n">
        <v>2112</v>
      </c>
      <c r="T21" s="60" t="n">
        <v>6479</v>
      </c>
      <c r="U21" s="60" t="inlineStr"/>
      <c r="V21" s="60" t="inlineStr"/>
      <c r="W21" s="60" t="inlineStr"/>
      <c r="X21" s="60" t="inlineStr"/>
      <c r="Y21" s="60" t="inlineStr"/>
      <c r="Z21" s="60" t="n">
        <v>6479</v>
      </c>
      <c r="AA21" s="60" t="n">
        <v>6479</v>
      </c>
      <c r="AB21" s="60" t="n">
        <v>13122872</v>
      </c>
    </row>
    <row r="22">
      <c r="A22" s="60" t="inlineStr">
        <is>
          <t>本州中區</t>
        </is>
      </c>
      <c r="B22" s="60" t="inlineStr">
        <is>
          <t>富山</t>
        </is>
      </c>
      <c r="C22" s="60" t="n">
        <v>404760</v>
      </c>
      <c r="D22" s="60" t="n">
        <v>1238491</v>
      </c>
      <c r="E22" s="60" t="n">
        <v>15086</v>
      </c>
      <c r="F22" s="60" t="n">
        <v>39812</v>
      </c>
      <c r="G22" s="60" t="n">
        <v>1788934</v>
      </c>
      <c r="H22" s="60" t="n">
        <v>1528555</v>
      </c>
      <c r="I22" s="60" t="n">
        <v>437369</v>
      </c>
      <c r="J22" s="60" t="n">
        <v>353177</v>
      </c>
      <c r="K22" s="60" t="n">
        <v>39140</v>
      </c>
      <c r="L22" s="60" t="n">
        <v>3199175</v>
      </c>
      <c r="M22" s="60" t="inlineStr"/>
      <c r="N22" s="60" t="inlineStr"/>
      <c r="O22" s="60" t="inlineStr"/>
      <c r="P22" s="60" t="inlineStr"/>
      <c r="Q22" s="60" t="inlineStr"/>
      <c r="R22" s="60" t="inlineStr"/>
      <c r="S22" s="60" t="inlineStr"/>
      <c r="T22" s="60" t="inlineStr"/>
      <c r="U22" s="60" t="n">
        <v>91</v>
      </c>
      <c r="V22" s="60" t="n">
        <v>81</v>
      </c>
      <c r="W22" s="60" t="n">
        <v>45</v>
      </c>
      <c r="X22" s="60" t="n">
        <v>45</v>
      </c>
      <c r="Y22" s="60" t="n">
        <v>81</v>
      </c>
      <c r="Z22" s="60" t="n">
        <v>45</v>
      </c>
      <c r="AA22" s="60" t="n">
        <v>126</v>
      </c>
      <c r="AB22" s="60" t="n">
        <v>3199301</v>
      </c>
    </row>
    <row r="23">
      <c r="A23" s="60" t="inlineStr">
        <is>
          <t>本州中區</t>
        </is>
      </c>
      <c r="B23" s="60" t="inlineStr">
        <is>
          <t>計</t>
        </is>
      </c>
      <c r="C23" s="60" t="n">
        <v>10914743</v>
      </c>
      <c r="D23" s="60" t="n">
        <v>58810496</v>
      </c>
      <c r="E23" s="60" t="n">
        <v>6559910</v>
      </c>
      <c r="F23" s="60" t="n">
        <v>12331643</v>
      </c>
      <c r="G23" s="60" t="n">
        <v>70637989</v>
      </c>
      <c r="H23" s="60" t="n">
        <v>44486512</v>
      </c>
      <c r="I23" s="60" t="n">
        <v>2264659</v>
      </c>
      <c r="J23" s="60" t="n">
        <v>2675855</v>
      </c>
      <c r="K23" s="60" t="n">
        <v>571557</v>
      </c>
      <c r="L23" s="60" t="n">
        <v>118876063</v>
      </c>
      <c r="M23" s="60" t="n">
        <v>121557</v>
      </c>
      <c r="N23" s="60" t="n">
        <v>517892</v>
      </c>
      <c r="O23" s="60" t="n">
        <v>137960</v>
      </c>
      <c r="P23" s="60" t="n">
        <v>828104</v>
      </c>
      <c r="Q23" s="60" t="n">
        <v>37057</v>
      </c>
      <c r="R23" s="60" t="n">
        <v>56279</v>
      </c>
      <c r="S23" s="60" t="n">
        <v>1233561</v>
      </c>
      <c r="T23" s="60" t="n">
        <v>3093260</v>
      </c>
      <c r="U23" s="60" t="n">
        <v>100127</v>
      </c>
      <c r="V23" s="60" t="n">
        <v>81585</v>
      </c>
      <c r="W23" s="60" t="n">
        <v>244648</v>
      </c>
      <c r="X23" s="60" t="n">
        <v>176738</v>
      </c>
      <c r="Y23" s="60" t="n">
        <v>655756</v>
      </c>
      <c r="Z23" s="60" t="n">
        <v>4098102</v>
      </c>
      <c r="AA23" s="60" t="n">
        <v>4753858</v>
      </c>
      <c r="AB23" s="60" t="n">
        <v>123629921</v>
      </c>
    </row>
    <row r="24">
      <c r="A24" s="60" t="inlineStr">
        <is>
          <t>本州北區</t>
        </is>
      </c>
      <c r="B24" s="60" t="inlineStr">
        <is>
          <t>新潟</t>
        </is>
      </c>
      <c r="C24" s="60" t="n">
        <v>618907</v>
      </c>
      <c r="D24" s="60" t="n">
        <v>5152788</v>
      </c>
      <c r="E24" s="60" t="n">
        <v>315326</v>
      </c>
      <c r="F24" s="60" t="n">
        <v>496005</v>
      </c>
      <c r="G24" s="60" t="n">
        <v>2010185</v>
      </c>
      <c r="H24" s="60" t="n">
        <v>1593965</v>
      </c>
      <c r="I24" s="60" t="n">
        <v>35179</v>
      </c>
      <c r="J24" s="60" t="n">
        <v>173093</v>
      </c>
      <c r="K24" s="60" t="n">
        <v>9398</v>
      </c>
      <c r="L24" s="60" t="n">
        <v>7425249</v>
      </c>
      <c r="M24" s="60" t="n">
        <v>103</v>
      </c>
      <c r="N24" s="60" t="n">
        <v>368</v>
      </c>
      <c r="O24" s="60" t="n">
        <v>91</v>
      </c>
      <c r="P24" s="60" t="n">
        <v>1720</v>
      </c>
      <c r="Q24" s="60" t="inlineStr"/>
      <c r="R24" s="60" t="inlineStr"/>
      <c r="S24" s="60" t="n">
        <v>6010</v>
      </c>
      <c r="T24" s="60" t="n">
        <v>8435</v>
      </c>
      <c r="U24" s="60" t="n">
        <v>3695</v>
      </c>
      <c r="V24" s="60" t="n">
        <v>3962</v>
      </c>
      <c r="W24" s="60" t="n">
        <v>11302</v>
      </c>
      <c r="X24" s="60" t="n">
        <v>7513</v>
      </c>
      <c r="Y24" s="60" t="n">
        <v>4330</v>
      </c>
      <c r="Z24" s="60" t="n">
        <v>17668</v>
      </c>
      <c r="AA24" s="60" t="n">
        <v>21998</v>
      </c>
      <c r="AB24" s="60" t="n">
        <v>7447247</v>
      </c>
    </row>
    <row r="25">
      <c r="A25" s="60" t="inlineStr">
        <is>
          <t>本州北區</t>
        </is>
      </c>
      <c r="B25" s="60" t="inlineStr">
        <is>
          <t>福島</t>
        </is>
      </c>
      <c r="C25" s="60" t="n">
        <v>526979</v>
      </c>
      <c r="D25" s="60" t="n">
        <v>4762934</v>
      </c>
      <c r="E25" s="60" t="n">
        <v>6956</v>
      </c>
      <c r="F25" s="60" t="n">
        <v>9393</v>
      </c>
      <c r="G25" s="60" t="n">
        <v>273558</v>
      </c>
      <c r="H25" s="60" t="n">
        <v>203138</v>
      </c>
      <c r="I25" s="60" t="n">
        <v>3257</v>
      </c>
      <c r="J25" s="60" t="n">
        <v>4166</v>
      </c>
      <c r="K25" s="60" t="n">
        <v>7614</v>
      </c>
      <c r="L25" s="60" t="n">
        <v>4987245</v>
      </c>
      <c r="M25" s="60" t="n">
        <v>65</v>
      </c>
      <c r="N25" s="60" t="n">
        <v>260</v>
      </c>
      <c r="O25" s="60" t="n">
        <v>50</v>
      </c>
      <c r="P25" s="60" t="n">
        <v>200</v>
      </c>
      <c r="Q25" s="60" t="inlineStr"/>
      <c r="R25" s="60" t="inlineStr"/>
      <c r="S25" s="60" t="inlineStr"/>
      <c r="T25" s="60" t="inlineStr"/>
      <c r="U25" s="60" t="inlineStr"/>
      <c r="V25" s="60" t="inlineStr"/>
      <c r="W25" s="60" t="inlineStr"/>
      <c r="X25" s="60" t="inlineStr"/>
      <c r="Y25" s="60" t="n">
        <v>260</v>
      </c>
      <c r="Z25" s="60" t="n">
        <v>200</v>
      </c>
      <c r="AA25" s="60" t="n">
        <v>460</v>
      </c>
      <c r="AB25" s="60" t="n">
        <v>4987705</v>
      </c>
    </row>
    <row r="26">
      <c r="A26" s="60" t="inlineStr">
        <is>
          <t>本州北區</t>
        </is>
      </c>
      <c r="B26" s="60" t="inlineStr">
        <is>
          <t>宮城</t>
        </is>
      </c>
      <c r="C26" s="60" t="n">
        <v>57451</v>
      </c>
      <c r="D26" s="60" t="n">
        <v>548980</v>
      </c>
      <c r="E26" s="60" t="n">
        <v>2169</v>
      </c>
      <c r="F26" s="60" t="n">
        <v>7411</v>
      </c>
      <c r="G26" s="60" t="n">
        <v>138228</v>
      </c>
      <c r="H26" s="60" t="n">
        <v>151299</v>
      </c>
      <c r="I26" s="60" t="n">
        <v>3300</v>
      </c>
      <c r="J26" s="60" t="n">
        <v>3300</v>
      </c>
      <c r="K26" s="60" t="n">
        <v>170</v>
      </c>
      <c r="L26" s="60" t="n">
        <v>711160</v>
      </c>
      <c r="M26" s="60" t="n">
        <v>69</v>
      </c>
      <c r="N26" s="60" t="n">
        <v>217</v>
      </c>
      <c r="O26" s="60" t="n">
        <v>1</v>
      </c>
      <c r="P26" s="60" t="n">
        <v>9</v>
      </c>
      <c r="Q26" s="60" t="n">
        <v>165</v>
      </c>
      <c r="R26" s="60" t="n">
        <v>330</v>
      </c>
      <c r="S26" s="60" t="inlineStr"/>
      <c r="T26" s="60" t="inlineStr"/>
      <c r="U26" s="60" t="n">
        <v>76</v>
      </c>
      <c r="V26" s="60" t="n">
        <v>170</v>
      </c>
      <c r="W26" s="60" t="n">
        <v>746</v>
      </c>
      <c r="X26" s="60" t="n">
        <v>778</v>
      </c>
      <c r="Y26" s="60" t="n">
        <v>717</v>
      </c>
      <c r="Z26" s="60" t="n">
        <v>787</v>
      </c>
      <c r="AA26" s="60" t="n">
        <v>1504</v>
      </c>
      <c r="AB26" s="60" t="n">
        <v>712664</v>
      </c>
    </row>
    <row r="27">
      <c r="A27" s="60" t="inlineStr">
        <is>
          <t>本州北區</t>
        </is>
      </c>
      <c r="B27" s="60" t="inlineStr">
        <is>
          <t>山形</t>
        </is>
      </c>
      <c r="C27" s="60" t="n">
        <v>657432</v>
      </c>
      <c r="D27" s="60" t="n">
        <v>2832175</v>
      </c>
      <c r="E27" s="60" t="n">
        <v>3016</v>
      </c>
      <c r="F27" s="60" t="n">
        <v>6701</v>
      </c>
      <c r="G27" s="60" t="n">
        <v>553358</v>
      </c>
      <c r="H27" s="60" t="n">
        <v>478475</v>
      </c>
      <c r="I27" s="60" t="n">
        <v>5718</v>
      </c>
      <c r="J27" s="60" t="n">
        <v>6715</v>
      </c>
      <c r="K27" s="60" t="inlineStr"/>
      <c r="L27" s="60" t="n">
        <v>3324066</v>
      </c>
      <c r="M27" s="60" t="n">
        <v>31897</v>
      </c>
      <c r="N27" s="60" t="n">
        <v>143334</v>
      </c>
      <c r="O27" s="60" t="n">
        <v>2070</v>
      </c>
      <c r="P27" s="60" t="n">
        <v>10362</v>
      </c>
      <c r="Q27" s="60" t="n">
        <v>50</v>
      </c>
      <c r="R27" s="60" t="n">
        <v>90</v>
      </c>
      <c r="S27" s="60" t="n">
        <v>110</v>
      </c>
      <c r="T27" s="60" t="n">
        <v>330</v>
      </c>
      <c r="U27" s="60" t="inlineStr"/>
      <c r="V27" s="60" t="inlineStr"/>
      <c r="W27" s="60" t="n">
        <v>709</v>
      </c>
      <c r="X27" s="60" t="n">
        <v>591</v>
      </c>
      <c r="Y27" s="60" t="n">
        <v>143424</v>
      </c>
      <c r="Z27" s="60" t="n">
        <v>11283</v>
      </c>
      <c r="AA27" s="60" t="n">
        <v>154707</v>
      </c>
      <c r="AB27" s="60" t="n">
        <v>3478773</v>
      </c>
    </row>
    <row r="28">
      <c r="A28" s="60" t="inlineStr">
        <is>
          <t>本州北區</t>
        </is>
      </c>
      <c r="B28" s="60" t="inlineStr">
        <is>
          <t>秋田</t>
        </is>
      </c>
      <c r="C28" s="60" t="n">
        <v>15127</v>
      </c>
      <c r="D28" s="60" t="n">
        <v>84153</v>
      </c>
      <c r="E28" s="60" t="n">
        <v>865</v>
      </c>
      <c r="F28" s="60" t="n">
        <v>1561</v>
      </c>
      <c r="G28" s="60" t="n">
        <v>139388</v>
      </c>
      <c r="H28" s="60" t="n">
        <v>106860</v>
      </c>
      <c r="I28" s="60" t="n">
        <v>3942</v>
      </c>
      <c r="J28" s="60" t="n">
        <v>1929</v>
      </c>
      <c r="K28" s="60" t="n">
        <v>3750</v>
      </c>
      <c r="L28" s="60" t="n">
        <v>198253</v>
      </c>
      <c r="M28" s="60" t="n">
        <v>1020</v>
      </c>
      <c r="N28" s="60" t="n">
        <v>2140</v>
      </c>
      <c r="O28" s="60" t="n">
        <v>100</v>
      </c>
      <c r="P28" s="60" t="n">
        <v>200</v>
      </c>
      <c r="Q28" s="60" t="n">
        <v>52</v>
      </c>
      <c r="R28" s="60" t="n">
        <v>88</v>
      </c>
      <c r="S28" s="60" t="n">
        <v>250</v>
      </c>
      <c r="T28" s="60" t="n">
        <v>250</v>
      </c>
      <c r="U28" s="60" t="n">
        <v>100</v>
      </c>
      <c r="V28" s="60" t="n">
        <v>100</v>
      </c>
      <c r="W28" s="60" t="n">
        <v>600</v>
      </c>
      <c r="X28" s="60" t="n">
        <v>490</v>
      </c>
      <c r="Y28" s="60" t="n">
        <v>2328</v>
      </c>
      <c r="Z28" s="60" t="n">
        <v>940</v>
      </c>
      <c r="AA28" s="60" t="n">
        <v>3268</v>
      </c>
      <c r="AB28" s="60" t="n">
        <v>201521</v>
      </c>
    </row>
    <row r="29">
      <c r="A29" s="60" t="inlineStr">
        <is>
          <t>本州北區</t>
        </is>
      </c>
      <c r="B29" s="60" t="inlineStr">
        <is>
          <t>岩手</t>
        </is>
      </c>
      <c r="C29" s="60" t="n">
        <v>1011</v>
      </c>
      <c r="D29" s="60" t="n">
        <v>6517</v>
      </c>
      <c r="E29" s="60" t="n">
        <v>774</v>
      </c>
      <c r="F29" s="60" t="n">
        <v>1654</v>
      </c>
      <c r="G29" s="60" t="n">
        <v>74924</v>
      </c>
      <c r="H29" s="60" t="n">
        <v>76977</v>
      </c>
      <c r="I29" s="60" t="n">
        <v>10512</v>
      </c>
      <c r="J29" s="60" t="n">
        <v>7168</v>
      </c>
      <c r="K29" s="60" t="inlineStr"/>
      <c r="L29" s="60" t="n">
        <v>92316</v>
      </c>
      <c r="M29" s="60" t="n">
        <v>13</v>
      </c>
      <c r="N29" s="60" t="n">
        <v>49</v>
      </c>
      <c r="O29" s="60" t="n">
        <v>1</v>
      </c>
      <c r="P29" s="60" t="n">
        <v>3</v>
      </c>
      <c r="Q29" s="60" t="n">
        <v>5</v>
      </c>
      <c r="R29" s="60" t="n">
        <v>8</v>
      </c>
      <c r="S29" s="60" t="n">
        <v>17</v>
      </c>
      <c r="T29" s="60" t="n">
        <v>18</v>
      </c>
      <c r="U29" s="60" t="inlineStr"/>
      <c r="V29" s="60" t="inlineStr"/>
      <c r="W29" s="60" t="n">
        <v>1030</v>
      </c>
      <c r="X29" s="60" t="n">
        <v>394</v>
      </c>
      <c r="Y29" s="60" t="n">
        <v>57</v>
      </c>
      <c r="Z29" s="60" t="n">
        <v>415</v>
      </c>
      <c r="AA29" s="60" t="n">
        <v>472</v>
      </c>
      <c r="AB29" s="60" t="n">
        <v>92788</v>
      </c>
    </row>
    <row r="30">
      <c r="A30" s="60" t="inlineStr">
        <is>
          <t>本州北區</t>
        </is>
      </c>
      <c r="B30" s="60" t="inlineStr">
        <is>
          <t>青森</t>
        </is>
      </c>
      <c r="C30" s="60" t="n">
        <v>287</v>
      </c>
      <c r="D30" s="60" t="n">
        <v>1917</v>
      </c>
      <c r="E30" s="60" t="n">
        <v>2963</v>
      </c>
      <c r="F30" s="60" t="n">
        <v>5821</v>
      </c>
      <c r="G30" s="60" t="n">
        <v>106712</v>
      </c>
      <c r="H30" s="60" t="n">
        <v>125455</v>
      </c>
      <c r="I30" s="60" t="inlineStr"/>
      <c r="J30" s="60" t="inlineStr"/>
      <c r="K30" s="60" t="inlineStr"/>
      <c r="L30" s="60" t="n">
        <v>133193</v>
      </c>
      <c r="M30" s="60" t="n">
        <v>10</v>
      </c>
      <c r="N30" s="60" t="n">
        <v>60</v>
      </c>
      <c r="O30" s="60" t="inlineStr"/>
      <c r="P30" s="60" t="inlineStr"/>
      <c r="Q30" s="60" t="n">
        <v>22</v>
      </c>
      <c r="R30" s="60" t="n">
        <v>40</v>
      </c>
      <c r="S30" s="60" t="n">
        <v>2</v>
      </c>
      <c r="T30" s="60" t="n">
        <v>11</v>
      </c>
      <c r="U30" s="60" t="n">
        <v>202</v>
      </c>
      <c r="V30" s="60" t="n">
        <v>203</v>
      </c>
      <c r="W30" s="60" t="n">
        <v>3</v>
      </c>
      <c r="X30" s="60" t="n">
        <v>5</v>
      </c>
      <c r="Y30" s="60" t="n">
        <v>303</v>
      </c>
      <c r="Z30" s="60" t="n">
        <v>16</v>
      </c>
      <c r="AA30" s="60" t="n">
        <v>319</v>
      </c>
      <c r="AB30" s="60" t="n">
        <v>133512</v>
      </c>
    </row>
    <row r="31">
      <c r="A31" s="60" t="inlineStr">
        <is>
          <t>本州北區</t>
        </is>
      </c>
      <c r="B31" s="60" t="inlineStr">
        <is>
          <t>計</t>
        </is>
      </c>
      <c r="C31" s="60" t="n">
        <v>1877194</v>
      </c>
      <c r="D31" s="60" t="n">
        <v>13389464</v>
      </c>
      <c r="E31" s="60" t="n">
        <v>332069</v>
      </c>
      <c r="F31" s="60" t="n">
        <v>528546</v>
      </c>
      <c r="G31" s="60" t="n">
        <v>3296353</v>
      </c>
      <c r="H31" s="60" t="n">
        <v>2736169</v>
      </c>
      <c r="I31" s="60" t="n">
        <v>61908</v>
      </c>
      <c r="J31" s="60" t="n">
        <v>196371</v>
      </c>
      <c r="K31" s="60" t="n">
        <v>20932</v>
      </c>
      <c r="L31" s="60" t="n">
        <v>16871482</v>
      </c>
      <c r="M31" s="60" t="n">
        <v>33177</v>
      </c>
      <c r="N31" s="60" t="n">
        <v>146428</v>
      </c>
      <c r="O31" s="60" t="n">
        <v>2313</v>
      </c>
      <c r="P31" s="60" t="n">
        <v>12494</v>
      </c>
      <c r="Q31" s="60" t="n">
        <v>294</v>
      </c>
      <c r="R31" s="60" t="n">
        <v>556</v>
      </c>
      <c r="S31" s="60" t="n">
        <v>6389</v>
      </c>
      <c r="T31" s="60" t="n">
        <v>9044</v>
      </c>
      <c r="U31" s="60" t="n">
        <v>4073</v>
      </c>
      <c r="V31" s="60" t="n">
        <v>4435</v>
      </c>
      <c r="W31" s="60" t="n">
        <v>14390</v>
      </c>
      <c r="X31" s="60" t="n">
        <v>9771</v>
      </c>
      <c r="Y31" s="60" t="n">
        <v>151419</v>
      </c>
      <c r="Z31" s="60" t="n">
        <v>31309</v>
      </c>
      <c r="AA31" s="60" t="n">
        <v>182728</v>
      </c>
      <c r="AB31" s="60" t="n">
        <v>17054210</v>
      </c>
    </row>
    <row r="32">
      <c r="A32" s="60" t="inlineStr">
        <is>
          <t>本州西區</t>
        </is>
      </c>
      <c r="B32" s="60" t="inlineStr">
        <is>
          <t>京都</t>
        </is>
      </c>
      <c r="C32" s="60" t="n">
        <v>2663919</v>
      </c>
      <c r="D32" s="60" t="n">
        <v>17234854</v>
      </c>
      <c r="E32" s="60" t="n">
        <v>1757986</v>
      </c>
      <c r="F32" s="60" t="n">
        <v>6888064</v>
      </c>
      <c r="G32" s="60" t="n">
        <v>1036046</v>
      </c>
      <c r="H32" s="60" t="n">
        <v>3236645</v>
      </c>
      <c r="I32" s="60" t="n">
        <v>26050</v>
      </c>
      <c r="J32" s="60" t="n">
        <v>19689</v>
      </c>
      <c r="K32" s="60" t="inlineStr"/>
      <c r="L32" s="60" t="n">
        <v>27379252</v>
      </c>
      <c r="M32" s="60" t="n">
        <v>6708</v>
      </c>
      <c r="N32" s="60" t="n">
        <v>50477</v>
      </c>
      <c r="O32" s="60" t="n">
        <v>173687</v>
      </c>
      <c r="P32" s="60" t="n">
        <v>1104748</v>
      </c>
      <c r="Q32" s="60" t="n">
        <v>17899</v>
      </c>
      <c r="R32" s="60" t="n">
        <v>42391</v>
      </c>
      <c r="S32" s="60" t="n">
        <v>103955</v>
      </c>
      <c r="T32" s="60" t="n">
        <v>442991</v>
      </c>
      <c r="U32" s="60" t="n">
        <v>1877</v>
      </c>
      <c r="V32" s="60" t="n">
        <v>1607</v>
      </c>
      <c r="W32" s="60" t="n">
        <v>48250</v>
      </c>
      <c r="X32" s="60" t="n">
        <v>29121</v>
      </c>
      <c r="Y32" s="60" t="n">
        <v>94475</v>
      </c>
      <c r="Z32" s="60" t="n">
        <v>1576860</v>
      </c>
      <c r="AA32" s="60" t="n">
        <v>1671335</v>
      </c>
      <c r="AB32" s="60" t="n">
        <v>29050587</v>
      </c>
    </row>
    <row r="33">
      <c r="A33" s="60" t="inlineStr">
        <is>
          <t>本州西區</t>
        </is>
      </c>
      <c r="B33" s="60" t="inlineStr">
        <is>
          <t>大阪</t>
        </is>
      </c>
      <c r="C33" s="60" t="n">
        <v>650</v>
      </c>
      <c r="D33" s="60" t="n">
        <v>10319</v>
      </c>
      <c r="E33" s="60" t="n">
        <v>1230</v>
      </c>
      <c r="F33" s="60" t="n">
        <v>2464</v>
      </c>
      <c r="G33" s="60" t="n">
        <v>20419033</v>
      </c>
      <c r="H33" s="60" t="n">
        <v>12763299</v>
      </c>
      <c r="I33" s="60" t="n">
        <v>2000</v>
      </c>
      <c r="J33" s="60" t="n">
        <v>64735</v>
      </c>
      <c r="K33" s="60" t="n">
        <v>184189</v>
      </c>
      <c r="L33" s="60" t="n">
        <v>13025006</v>
      </c>
      <c r="M33" s="60" t="n">
        <v>129</v>
      </c>
      <c r="N33" s="60" t="n">
        <v>740</v>
      </c>
      <c r="O33" s="60" t="n">
        <v>27</v>
      </c>
      <c r="P33" s="60" t="n">
        <v>345</v>
      </c>
      <c r="Q33" s="60" t="n">
        <v>620</v>
      </c>
      <c r="R33" s="60" t="n">
        <v>1696</v>
      </c>
      <c r="S33" s="60" t="n">
        <v>290</v>
      </c>
      <c r="T33" s="60" t="n">
        <v>840</v>
      </c>
      <c r="U33" s="60" t="inlineStr"/>
      <c r="V33" s="60" t="inlineStr"/>
      <c r="W33" s="60" t="inlineStr"/>
      <c r="X33" s="60" t="inlineStr"/>
      <c r="Y33" s="60" t="n">
        <v>2436</v>
      </c>
      <c r="Z33" s="60" t="n">
        <v>1185</v>
      </c>
      <c r="AA33" s="60" t="n">
        <v>3621</v>
      </c>
      <c r="AB33" s="60" t="n">
        <v>13028627</v>
      </c>
    </row>
    <row r="34">
      <c r="A34" s="60" t="inlineStr">
        <is>
          <t>本州西區</t>
        </is>
      </c>
      <c r="B34" s="60" t="inlineStr">
        <is>
          <t>奈良</t>
        </is>
      </c>
      <c r="C34" s="60" t="inlineStr"/>
      <c r="D34" s="60" t="inlineStr"/>
      <c r="E34" s="60" t="n">
        <v>1680</v>
      </c>
      <c r="F34" s="60" t="n">
        <v>3360</v>
      </c>
      <c r="G34" s="60" t="n">
        <v>6821263</v>
      </c>
      <c r="H34" s="60" t="n">
        <v>3480108</v>
      </c>
      <c r="I34" s="60" t="n">
        <v>130200</v>
      </c>
      <c r="J34" s="60" t="n">
        <v>132729</v>
      </c>
      <c r="K34" s="60" t="n">
        <v>198908</v>
      </c>
      <c r="L34" s="60" t="n">
        <v>3815105</v>
      </c>
      <c r="M34" s="60" t="inlineStr"/>
      <c r="N34" s="60" t="inlineStr"/>
      <c r="O34" s="60" t="inlineStr"/>
      <c r="P34" s="60" t="inlineStr"/>
      <c r="Q34" s="60" t="inlineStr"/>
      <c r="R34" s="60" t="inlineStr"/>
      <c r="S34" s="60" t="inlineStr"/>
      <c r="T34" s="60" t="inlineStr"/>
      <c r="U34" s="60" t="inlineStr"/>
      <c r="V34" s="60" t="inlineStr"/>
      <c r="W34" s="60" t="inlineStr"/>
      <c r="X34" s="60" t="inlineStr"/>
      <c r="Y34" s="60" t="inlineStr"/>
      <c r="Z34" s="60" t="inlineStr"/>
      <c r="AA34" s="60" t="inlineStr"/>
      <c r="AB34" s="60" t="n">
        <v>3815105</v>
      </c>
    </row>
    <row r="35">
      <c r="A35" s="60" t="inlineStr">
        <is>
          <t>本州西區</t>
        </is>
      </c>
      <c r="B35" s="60" t="inlineStr">
        <is>
          <t>和歌山</t>
        </is>
      </c>
      <c r="C35" s="60" t="inlineStr"/>
      <c r="D35" s="60" t="inlineStr"/>
      <c r="E35" s="60" t="n">
        <v>13850</v>
      </c>
      <c r="F35" s="60" t="n">
        <v>15069</v>
      </c>
      <c r="G35" s="60" t="n">
        <v>2629437</v>
      </c>
      <c r="H35" s="60" t="n">
        <v>13515448</v>
      </c>
      <c r="I35" s="60" t="inlineStr"/>
      <c r="J35" s="60" t="inlineStr"/>
      <c r="K35" s="60" t="n">
        <v>25391</v>
      </c>
      <c r="L35" s="60" t="n">
        <v>13555908</v>
      </c>
      <c r="M35" s="60" t="inlineStr"/>
      <c r="N35" s="60" t="inlineStr"/>
      <c r="O35" s="60" t="inlineStr"/>
      <c r="P35" s="60" t="inlineStr"/>
      <c r="Q35" s="60" t="inlineStr"/>
      <c r="R35" s="60" t="inlineStr"/>
      <c r="S35" s="60" t="inlineStr"/>
      <c r="T35" s="60" t="inlineStr"/>
      <c r="U35" s="60" t="inlineStr"/>
      <c r="V35" s="60" t="inlineStr"/>
      <c r="W35" s="60" t="inlineStr"/>
      <c r="X35" s="60" t="inlineStr"/>
      <c r="Y35" s="60" t="inlineStr"/>
      <c r="Z35" s="60" t="inlineStr"/>
      <c r="AA35" s="60" t="inlineStr"/>
      <c r="AB35" s="60" t="n">
        <v>13555908</v>
      </c>
    </row>
    <row r="36">
      <c r="A36" s="60" t="inlineStr">
        <is>
          <t>本州西區</t>
        </is>
      </c>
      <c r="B36" s="60" t="inlineStr">
        <is>
          <t>兵庫</t>
        </is>
      </c>
      <c r="C36" s="60" t="n">
        <v>10752</v>
      </c>
      <c r="D36" s="60" t="n">
        <v>80759</v>
      </c>
      <c r="E36" s="60" t="n">
        <v>91136</v>
      </c>
      <c r="F36" s="60" t="n">
        <v>125242</v>
      </c>
      <c r="G36" s="60" t="n">
        <v>2656556</v>
      </c>
      <c r="H36" s="60" t="n">
        <v>2414258</v>
      </c>
      <c r="I36" s="60" t="n">
        <v>157196</v>
      </c>
      <c r="J36" s="60" t="n">
        <v>136455</v>
      </c>
      <c r="K36" s="60" t="n">
        <v>301950</v>
      </c>
      <c r="L36" s="60" t="n">
        <v>3058664</v>
      </c>
      <c r="M36" s="60" t="n">
        <v>305</v>
      </c>
      <c r="N36" s="60" t="n">
        <v>2050</v>
      </c>
      <c r="O36" s="60" t="inlineStr"/>
      <c r="P36" s="60" t="inlineStr"/>
      <c r="Q36" s="60" t="inlineStr"/>
      <c r="R36" s="60" t="inlineStr"/>
      <c r="S36" s="60" t="inlineStr"/>
      <c r="T36" s="60" t="inlineStr"/>
      <c r="U36" s="60" t="n">
        <v>420</v>
      </c>
      <c r="V36" s="60" t="n">
        <v>264</v>
      </c>
      <c r="W36" s="60" t="n">
        <v>234</v>
      </c>
      <c r="X36" s="60" t="n">
        <v>118</v>
      </c>
      <c r="Y36" s="60" t="n">
        <v>2314</v>
      </c>
      <c r="Z36" s="60" t="n">
        <v>118</v>
      </c>
      <c r="AA36" s="60" t="n">
        <v>2432</v>
      </c>
      <c r="AB36" s="60" t="n">
        <v>3061096</v>
      </c>
    </row>
    <row r="37">
      <c r="A37" s="60" t="inlineStr">
        <is>
          <t>本州西區</t>
        </is>
      </c>
      <c r="B37" s="60" t="inlineStr">
        <is>
          <t>岡山</t>
        </is>
      </c>
      <c r="C37" s="60" t="n">
        <v>220</v>
      </c>
      <c r="D37" s="60" t="n">
        <v>1890</v>
      </c>
      <c r="E37" s="60" t="n">
        <v>122570</v>
      </c>
      <c r="F37" s="60" t="n">
        <v>268000</v>
      </c>
      <c r="G37" s="60" t="n">
        <v>2828497</v>
      </c>
      <c r="H37" s="60" t="n">
        <v>3285365</v>
      </c>
      <c r="I37" s="60" t="inlineStr"/>
      <c r="J37" s="60" t="inlineStr"/>
      <c r="K37" s="60" t="n">
        <v>93142</v>
      </c>
      <c r="L37" s="60" t="n">
        <v>3648397</v>
      </c>
      <c r="M37" s="60" t="inlineStr"/>
      <c r="N37" s="60" t="inlineStr"/>
      <c r="O37" s="60" t="inlineStr"/>
      <c r="P37" s="60" t="inlineStr"/>
      <c r="Q37" s="60" t="n">
        <v>61200</v>
      </c>
      <c r="R37" s="60" t="n">
        <v>122400</v>
      </c>
      <c r="S37" s="60" t="inlineStr"/>
      <c r="T37" s="60" t="inlineStr"/>
      <c r="U37" s="60" t="n">
        <v>626000</v>
      </c>
      <c r="V37" s="60" t="n">
        <v>182000</v>
      </c>
      <c r="W37" s="60" t="n">
        <v>456000</v>
      </c>
      <c r="X37" s="60" t="n">
        <v>127200</v>
      </c>
      <c r="Y37" s="60" t="n">
        <v>304400</v>
      </c>
      <c r="Z37" s="60" t="n">
        <v>127200</v>
      </c>
      <c r="AA37" s="60" t="n">
        <v>431600</v>
      </c>
      <c r="AB37" s="60" t="n">
        <v>4079997</v>
      </c>
    </row>
    <row r="38">
      <c r="A38" s="60" t="inlineStr">
        <is>
          <t>本州西區</t>
        </is>
      </c>
      <c r="B38" s="60" t="inlineStr">
        <is>
          <t>広島</t>
        </is>
      </c>
      <c r="C38" s="60" t="n">
        <v>820</v>
      </c>
      <c r="D38" s="60" t="n">
        <v>9013</v>
      </c>
      <c r="E38" s="60" t="n">
        <v>35664</v>
      </c>
      <c r="F38" s="60" t="n">
        <v>60314</v>
      </c>
      <c r="G38" s="60" t="n">
        <v>3285589</v>
      </c>
      <c r="H38" s="60" t="n">
        <v>2649161</v>
      </c>
      <c r="I38" s="60" t="n">
        <v>98971</v>
      </c>
      <c r="J38" s="60" t="n">
        <v>156032</v>
      </c>
      <c r="K38" s="60" t="n">
        <v>266542</v>
      </c>
      <c r="L38" s="60" t="n">
        <v>3141062</v>
      </c>
      <c r="M38" s="60" t="n">
        <v>445</v>
      </c>
      <c r="N38" s="60" t="n">
        <v>4043</v>
      </c>
      <c r="O38" s="60" t="n">
        <v>69</v>
      </c>
      <c r="P38" s="60" t="n">
        <v>695</v>
      </c>
      <c r="Q38" s="60" t="inlineStr"/>
      <c r="R38" s="60" t="inlineStr"/>
      <c r="S38" s="60" t="inlineStr"/>
      <c r="T38" s="60" t="inlineStr"/>
      <c r="U38" s="60" t="inlineStr"/>
      <c r="V38" s="60" t="inlineStr"/>
      <c r="W38" s="60" t="inlineStr"/>
      <c r="X38" s="60" t="inlineStr"/>
      <c r="Y38" s="60" t="n">
        <v>4043</v>
      </c>
      <c r="Z38" s="60" t="n">
        <v>695</v>
      </c>
      <c r="AA38" s="60" t="n">
        <v>4738</v>
      </c>
      <c r="AB38" s="60" t="n">
        <v>3145800</v>
      </c>
    </row>
    <row r="39">
      <c r="A39" s="60" t="inlineStr">
        <is>
          <t>本州西區</t>
        </is>
      </c>
      <c r="B39" s="60" t="inlineStr">
        <is>
          <t>山口</t>
        </is>
      </c>
      <c r="C39" s="60" t="n">
        <v>1508</v>
      </c>
      <c r="D39" s="60" t="n">
        <v>9290</v>
      </c>
      <c r="E39" s="60" t="n">
        <v>23016</v>
      </c>
      <c r="F39" s="60" t="n">
        <v>56089</v>
      </c>
      <c r="G39" s="60" t="n">
        <v>675236</v>
      </c>
      <c r="H39" s="60" t="n">
        <v>806446</v>
      </c>
      <c r="I39" s="60" t="n">
        <v>114205</v>
      </c>
      <c r="J39" s="60" t="n">
        <v>255195</v>
      </c>
      <c r="K39" s="60" t="n">
        <v>54025</v>
      </c>
      <c r="L39" s="60" t="n">
        <v>1181045</v>
      </c>
      <c r="M39" s="60" t="n">
        <v>542</v>
      </c>
      <c r="N39" s="60" t="n">
        <v>4132</v>
      </c>
      <c r="O39" s="60" t="n">
        <v>449</v>
      </c>
      <c r="P39" s="60" t="n">
        <v>3558</v>
      </c>
      <c r="Q39" s="60" t="n">
        <v>5</v>
      </c>
      <c r="R39" s="60" t="n">
        <v>12</v>
      </c>
      <c r="S39" s="60" t="inlineStr"/>
      <c r="T39" s="60" t="inlineStr"/>
      <c r="U39" s="60" t="n">
        <v>7</v>
      </c>
      <c r="V39" s="60" t="n">
        <v>8</v>
      </c>
      <c r="W39" s="60" t="inlineStr"/>
      <c r="X39" s="60" t="inlineStr"/>
      <c r="Y39" s="60" t="n">
        <v>4152</v>
      </c>
      <c r="Z39" s="60" t="n">
        <v>3558</v>
      </c>
      <c r="AA39" s="60" t="n">
        <v>7710</v>
      </c>
      <c r="AB39" s="60" t="n">
        <v>1188755</v>
      </c>
    </row>
    <row r="40">
      <c r="A40" s="60" t="inlineStr">
        <is>
          <t>本州西區</t>
        </is>
      </c>
      <c r="B40" s="60" t="inlineStr">
        <is>
          <t>島根</t>
        </is>
      </c>
      <c r="C40" s="60" t="n">
        <v>50325</v>
      </c>
      <c r="D40" s="60" t="n">
        <v>378819</v>
      </c>
      <c r="E40" s="60" t="n">
        <v>1243</v>
      </c>
      <c r="F40" s="60" t="n">
        <v>3429</v>
      </c>
      <c r="G40" s="60" t="n">
        <v>124365</v>
      </c>
      <c r="H40" s="60" t="n">
        <v>229941</v>
      </c>
      <c r="I40" s="60" t="inlineStr"/>
      <c r="J40" s="60" t="inlineStr"/>
      <c r="K40" s="60" t="n">
        <v>1324</v>
      </c>
      <c r="L40" s="60" t="n">
        <v>613513</v>
      </c>
      <c r="M40" s="60" t="inlineStr"/>
      <c r="N40" s="60" t="inlineStr"/>
      <c r="O40" s="60" t="inlineStr"/>
      <c r="P40" s="60" t="inlineStr"/>
      <c r="Q40" s="60" t="inlineStr"/>
      <c r="R40" s="60" t="inlineStr"/>
      <c r="S40" s="60" t="inlineStr"/>
      <c r="T40" s="60" t="inlineStr"/>
      <c r="U40" s="60" t="inlineStr"/>
      <c r="V40" s="60" t="inlineStr"/>
      <c r="W40" s="60" t="inlineStr"/>
      <c r="X40" s="60" t="inlineStr"/>
      <c r="Y40" s="60" t="inlineStr"/>
      <c r="Z40" s="60" t="inlineStr"/>
      <c r="AA40" s="60" t="inlineStr"/>
      <c r="AB40" s="60" t="n">
        <v>613513</v>
      </c>
    </row>
    <row r="41">
      <c r="A41" s="60" t="inlineStr">
        <is>
          <t>本州西區</t>
        </is>
      </c>
      <c r="B41" s="60" t="inlineStr">
        <is>
          <t>鳥取</t>
        </is>
      </c>
      <c r="C41" s="60" t="n">
        <v>3938</v>
      </c>
      <c r="D41" s="60" t="n">
        <v>29627</v>
      </c>
      <c r="E41" s="60" t="n">
        <v>82</v>
      </c>
      <c r="F41" s="60" t="n">
        <v>213</v>
      </c>
      <c r="G41" s="60" t="n">
        <v>108942</v>
      </c>
      <c r="H41" s="60" t="n">
        <v>121500</v>
      </c>
      <c r="I41" s="60" t="n">
        <v>1500</v>
      </c>
      <c r="J41" s="60" t="n">
        <v>2700</v>
      </c>
      <c r="K41" s="60" t="n">
        <v>6117</v>
      </c>
      <c r="L41" s="60" t="n">
        <v>160157</v>
      </c>
      <c r="M41" s="60" t="inlineStr"/>
      <c r="N41" s="60" t="inlineStr"/>
      <c r="O41" s="60" t="n">
        <v>5</v>
      </c>
      <c r="P41" s="60" t="n">
        <v>50</v>
      </c>
      <c r="Q41" s="60" t="inlineStr"/>
      <c r="R41" s="60" t="inlineStr"/>
      <c r="S41" s="60" t="inlineStr"/>
      <c r="T41" s="60" t="inlineStr"/>
      <c r="U41" s="60" t="inlineStr"/>
      <c r="V41" s="60" t="inlineStr"/>
      <c r="W41" s="60" t="inlineStr"/>
      <c r="X41" s="60" t="inlineStr"/>
      <c r="Y41" s="60" t="inlineStr"/>
      <c r="Z41" s="60" t="n">
        <v>50</v>
      </c>
      <c r="AA41" s="60" t="n">
        <v>50</v>
      </c>
      <c r="AB41" s="60" t="n">
        <v>160207</v>
      </c>
    </row>
    <row r="42">
      <c r="A42" s="60" t="inlineStr">
        <is>
          <t>本州西區</t>
        </is>
      </c>
      <c r="B42" s="60" t="inlineStr">
        <is>
          <t>計</t>
        </is>
      </c>
      <c r="C42" s="60" t="n">
        <v>2732132</v>
      </c>
      <c r="D42" s="60" t="n">
        <v>17754571</v>
      </c>
      <c r="E42" s="60" t="n">
        <v>2048457</v>
      </c>
      <c r="F42" s="60" t="n">
        <v>7422244</v>
      </c>
      <c r="G42" s="60" t="n">
        <v>40584964</v>
      </c>
      <c r="H42" s="60" t="n">
        <v>42502171</v>
      </c>
      <c r="I42" s="60" t="n">
        <v>530122</v>
      </c>
      <c r="J42" s="60" t="n">
        <v>767535</v>
      </c>
      <c r="K42" s="60" t="n">
        <v>1131588</v>
      </c>
      <c r="L42" s="60" t="n">
        <v>69578109</v>
      </c>
      <c r="M42" s="60" t="n">
        <v>8129</v>
      </c>
      <c r="N42" s="60" t="n">
        <v>61442</v>
      </c>
      <c r="O42" s="60" t="n">
        <v>174237</v>
      </c>
      <c r="P42" s="60" t="n">
        <v>1109396</v>
      </c>
      <c r="Q42" s="60" t="n">
        <v>79724</v>
      </c>
      <c r="R42" s="60" t="n">
        <v>166499</v>
      </c>
      <c r="S42" s="60" t="n">
        <v>104245</v>
      </c>
      <c r="T42" s="60" t="n">
        <v>443831</v>
      </c>
      <c r="U42" s="60" t="n">
        <v>628304</v>
      </c>
      <c r="V42" s="60" t="n">
        <v>183879</v>
      </c>
      <c r="W42" s="60" t="n">
        <v>504484</v>
      </c>
      <c r="X42" s="60" t="n">
        <v>156439</v>
      </c>
      <c r="Y42" s="60" t="n">
        <v>411820</v>
      </c>
      <c r="Z42" s="60" t="n">
        <v>1709666</v>
      </c>
      <c r="AA42" s="60" t="n">
        <v>2121486</v>
      </c>
      <c r="AB42" s="60" t="n">
        <v>71699595</v>
      </c>
    </row>
    <row r="43">
      <c r="A43" s="60" t="inlineStr">
        <is>
          <t>四國區</t>
        </is>
      </c>
      <c r="B43" s="60" t="inlineStr">
        <is>
          <t>徳島</t>
        </is>
      </c>
      <c r="C43" s="60" t="n">
        <v>8426</v>
      </c>
      <c r="D43" s="60" t="n">
        <v>57407</v>
      </c>
      <c r="E43" s="60" t="n">
        <v>11157</v>
      </c>
      <c r="F43" s="60" t="n">
        <v>16656</v>
      </c>
      <c r="G43" s="60" t="n">
        <v>1531559</v>
      </c>
      <c r="H43" s="60" t="n">
        <v>1469438</v>
      </c>
      <c r="I43" s="60" t="n">
        <v>2434</v>
      </c>
      <c r="J43" s="60" t="n">
        <v>1894</v>
      </c>
      <c r="K43" s="60" t="n">
        <v>35120</v>
      </c>
      <c r="L43" s="60" t="n">
        <v>1580515</v>
      </c>
      <c r="M43" s="60" t="n">
        <v>25</v>
      </c>
      <c r="N43" s="60" t="n">
        <v>50</v>
      </c>
      <c r="O43" s="60" t="n">
        <v>28</v>
      </c>
      <c r="P43" s="60" t="n">
        <v>200</v>
      </c>
      <c r="Q43" s="60" t="inlineStr"/>
      <c r="R43" s="60" t="inlineStr"/>
      <c r="S43" s="60" t="n">
        <v>40</v>
      </c>
      <c r="T43" s="60" t="n">
        <v>112</v>
      </c>
      <c r="U43" s="60" t="inlineStr"/>
      <c r="V43" s="60" t="inlineStr"/>
      <c r="W43" s="60" t="n">
        <v>78</v>
      </c>
      <c r="X43" s="60" t="n">
        <v>158</v>
      </c>
      <c r="Y43" s="60" t="n">
        <v>50</v>
      </c>
      <c r="Z43" s="60" t="n">
        <v>470</v>
      </c>
      <c r="AA43" s="60" t="n">
        <v>520</v>
      </c>
      <c r="AB43" s="60" t="n">
        <v>1581035</v>
      </c>
    </row>
    <row r="44">
      <c r="A44" s="60" t="inlineStr">
        <is>
          <t>四國區</t>
        </is>
      </c>
      <c r="B44" s="60" t="inlineStr">
        <is>
          <t>香川</t>
        </is>
      </c>
      <c r="C44" s="60" t="n">
        <v>636</v>
      </c>
      <c r="D44" s="60" t="n">
        <v>3842</v>
      </c>
      <c r="E44" s="60" t="n">
        <v>1102</v>
      </c>
      <c r="F44" s="60" t="n">
        <v>1418</v>
      </c>
      <c r="G44" s="60" t="n">
        <v>218668</v>
      </c>
      <c r="H44" s="60" t="n">
        <v>145248</v>
      </c>
      <c r="I44" s="60" t="n">
        <v>250</v>
      </c>
      <c r="J44" s="60" t="n">
        <v>250</v>
      </c>
      <c r="K44" s="60" t="n">
        <v>8425</v>
      </c>
      <c r="L44" s="60" t="n">
        <v>159183</v>
      </c>
      <c r="M44" s="60" t="inlineStr"/>
      <c r="N44" s="60" t="inlineStr"/>
      <c r="O44" s="60" t="inlineStr"/>
      <c r="P44" s="60" t="inlineStr"/>
      <c r="Q44" s="60" t="inlineStr"/>
      <c r="R44" s="60" t="inlineStr"/>
      <c r="S44" s="60" t="inlineStr"/>
      <c r="T44" s="60" t="inlineStr"/>
      <c r="U44" s="60" t="inlineStr"/>
      <c r="V44" s="60" t="inlineStr"/>
      <c r="W44" s="60" t="inlineStr"/>
      <c r="X44" s="60" t="inlineStr"/>
      <c r="Y44" s="60" t="inlineStr"/>
      <c r="Z44" s="60" t="inlineStr"/>
      <c r="AA44" s="60" t="inlineStr"/>
      <c r="AB44" s="60" t="n">
        <v>159183</v>
      </c>
    </row>
    <row r="45">
      <c r="A45" s="60" t="inlineStr">
        <is>
          <t>四國區</t>
        </is>
      </c>
      <c r="B45" s="60" t="inlineStr">
        <is>
          <t>愛媛</t>
        </is>
      </c>
      <c r="C45" s="60" t="n">
        <v>2447</v>
      </c>
      <c r="D45" s="60" t="n">
        <v>33904</v>
      </c>
      <c r="E45" s="60" t="n">
        <v>6968</v>
      </c>
      <c r="F45" s="60" t="n">
        <v>10677</v>
      </c>
      <c r="G45" s="60" t="n">
        <v>9316081</v>
      </c>
      <c r="H45" s="60" t="n">
        <v>6778308</v>
      </c>
      <c r="I45" s="60" t="inlineStr"/>
      <c r="J45" s="60" t="inlineStr"/>
      <c r="K45" s="60" t="inlineStr"/>
      <c r="L45" s="60" t="n">
        <v>6822889</v>
      </c>
      <c r="M45" s="60" t="n">
        <v>15</v>
      </c>
      <c r="N45" s="60" t="n">
        <v>105</v>
      </c>
      <c r="O45" s="60" t="inlineStr"/>
      <c r="P45" s="60" t="inlineStr"/>
      <c r="Q45" s="60" t="inlineStr"/>
      <c r="R45" s="60" t="inlineStr"/>
      <c r="S45" s="60" t="inlineStr"/>
      <c r="T45" s="60" t="inlineStr"/>
      <c r="U45" s="60" t="inlineStr"/>
      <c r="V45" s="60" t="inlineStr"/>
      <c r="W45" s="60" t="n">
        <v>1200</v>
      </c>
      <c r="X45" s="60" t="n">
        <v>1380</v>
      </c>
      <c r="Y45" s="60" t="n">
        <v>105</v>
      </c>
      <c r="Z45" s="60" t="n">
        <v>1380</v>
      </c>
      <c r="AA45" s="60" t="n">
        <v>1485</v>
      </c>
      <c r="AB45" s="60" t="n">
        <v>6824374</v>
      </c>
    </row>
    <row r="46">
      <c r="A46" s="60" t="inlineStr">
        <is>
          <t>四國區</t>
        </is>
      </c>
      <c r="B46" s="60" t="inlineStr">
        <is>
          <t>高知</t>
        </is>
      </c>
      <c r="C46" s="60" t="n">
        <v>7713</v>
      </c>
      <c r="D46" s="60" t="n">
        <v>99087</v>
      </c>
      <c r="E46" s="60" t="n">
        <v>243</v>
      </c>
      <c r="F46" s="60" t="n">
        <v>892</v>
      </c>
      <c r="G46" s="60" t="n">
        <v>121132</v>
      </c>
      <c r="H46" s="60" t="n">
        <v>125219</v>
      </c>
      <c r="I46" s="60" t="n">
        <v>6</v>
      </c>
      <c r="J46" s="60" t="n">
        <v>5</v>
      </c>
      <c r="K46" s="60" t="n">
        <v>416</v>
      </c>
      <c r="L46" s="60" t="n">
        <v>225619</v>
      </c>
      <c r="M46" s="60" t="n">
        <v>1057</v>
      </c>
      <c r="N46" s="60" t="n">
        <v>9033</v>
      </c>
      <c r="O46" s="60" t="n">
        <v>316</v>
      </c>
      <c r="P46" s="60" t="n">
        <v>4975</v>
      </c>
      <c r="Q46" s="60" t="n">
        <v>22</v>
      </c>
      <c r="R46" s="60" t="n">
        <v>110</v>
      </c>
      <c r="S46" s="60" t="n">
        <v>20</v>
      </c>
      <c r="T46" s="60" t="n">
        <v>120</v>
      </c>
      <c r="U46" s="60" t="inlineStr"/>
      <c r="V46" s="60" t="inlineStr"/>
      <c r="W46" s="60" t="inlineStr"/>
      <c r="X46" s="60" t="inlineStr"/>
      <c r="Y46" s="60" t="n">
        <v>9143</v>
      </c>
      <c r="Z46" s="60" t="n">
        <v>5095</v>
      </c>
      <c r="AA46" s="60" t="n">
        <v>14238</v>
      </c>
      <c r="AB46" s="60" t="n">
        <v>239857</v>
      </c>
    </row>
    <row r="47">
      <c r="A47" s="60" t="inlineStr">
        <is>
          <t>四國區</t>
        </is>
      </c>
      <c r="B47" s="60" t="inlineStr">
        <is>
          <t>計</t>
        </is>
      </c>
      <c r="C47" s="60" t="n">
        <v>19222</v>
      </c>
      <c r="D47" s="60" t="n">
        <v>194240</v>
      </c>
      <c r="E47" s="60" t="n">
        <v>19470</v>
      </c>
      <c r="F47" s="60" t="n">
        <v>29643</v>
      </c>
      <c r="G47" s="60" t="n">
        <v>11187440</v>
      </c>
      <c r="H47" s="60" t="n">
        <v>8518213</v>
      </c>
      <c r="I47" s="60" t="n">
        <v>2690</v>
      </c>
      <c r="J47" s="60" t="n">
        <v>2149</v>
      </c>
      <c r="K47" s="60" t="n">
        <v>43961</v>
      </c>
      <c r="L47" s="60" t="n">
        <v>8788206</v>
      </c>
      <c r="M47" s="60" t="n">
        <v>1097</v>
      </c>
      <c r="N47" s="60" t="n">
        <v>9188</v>
      </c>
      <c r="O47" s="60" t="n">
        <v>344</v>
      </c>
      <c r="P47" s="60" t="n">
        <v>5175</v>
      </c>
      <c r="Q47" s="60" t="n">
        <v>22</v>
      </c>
      <c r="R47" s="60" t="n">
        <v>110</v>
      </c>
      <c r="S47" s="60" t="n">
        <v>60</v>
      </c>
      <c r="T47" s="60" t="n">
        <v>232</v>
      </c>
      <c r="U47" s="60" t="inlineStr"/>
      <c r="V47" s="60" t="inlineStr"/>
      <c r="W47" s="60" t="n">
        <v>1278</v>
      </c>
      <c r="X47" s="60" t="n">
        <v>1538</v>
      </c>
      <c r="Y47" s="60" t="n">
        <v>9298</v>
      </c>
      <c r="Z47" s="60" t="n">
        <v>6945</v>
      </c>
      <c r="AA47" s="60" t="n">
        <v>16243</v>
      </c>
      <c r="AB47" s="60" t="n">
        <v>8804449</v>
      </c>
    </row>
    <row r="48">
      <c r="A48" s="60" t="inlineStr">
        <is>
          <t>九州區</t>
        </is>
      </c>
      <c r="B48" s="60" t="inlineStr">
        <is>
          <t>長崎</t>
        </is>
      </c>
      <c r="C48" s="60" t="n">
        <v>2413</v>
      </c>
      <c r="D48" s="60" t="n">
        <v>26267</v>
      </c>
      <c r="E48" s="60" t="n">
        <v>444</v>
      </c>
      <c r="F48" s="60" t="n">
        <v>1387</v>
      </c>
      <c r="G48" s="60" t="n">
        <v>56157</v>
      </c>
      <c r="H48" s="60" t="n">
        <v>83664</v>
      </c>
      <c r="I48" s="60" t="n">
        <v>150</v>
      </c>
      <c r="J48" s="60" t="n">
        <v>103</v>
      </c>
      <c r="K48" s="60" t="inlineStr"/>
      <c r="L48" s="60" t="n">
        <v>111421</v>
      </c>
      <c r="M48" s="60" t="n">
        <v>62</v>
      </c>
      <c r="N48" s="60" t="n">
        <v>370</v>
      </c>
      <c r="O48" s="60" t="n">
        <v>17</v>
      </c>
      <c r="P48" s="60" t="n">
        <v>352</v>
      </c>
      <c r="Q48" s="60" t="n">
        <v>3</v>
      </c>
      <c r="R48" s="60" t="n">
        <v>10</v>
      </c>
      <c r="S48" s="60" t="n">
        <v>4</v>
      </c>
      <c r="T48" s="60" t="n">
        <v>16</v>
      </c>
      <c r="U48" s="60" t="inlineStr"/>
      <c r="V48" s="60" t="inlineStr"/>
      <c r="W48" s="60" t="inlineStr"/>
      <c r="X48" s="60" t="inlineStr"/>
      <c r="Y48" s="60" t="n">
        <v>380</v>
      </c>
      <c r="Z48" s="60" t="n">
        <v>368</v>
      </c>
      <c r="AA48" s="60" t="n">
        <v>748</v>
      </c>
      <c r="AB48" s="60" t="n">
        <v>112169</v>
      </c>
    </row>
    <row r="49">
      <c r="A49" s="60" t="inlineStr">
        <is>
          <t>九州區</t>
        </is>
      </c>
      <c r="B49" s="60" t="inlineStr">
        <is>
          <t>佐賀</t>
        </is>
      </c>
      <c r="C49" s="60" t="n">
        <v>1427</v>
      </c>
      <c r="D49" s="60" t="n">
        <v>15090</v>
      </c>
      <c r="E49" s="60" t="n">
        <v>1266</v>
      </c>
      <c r="F49" s="60" t="n">
        <v>3137</v>
      </c>
      <c r="G49" s="60" t="n">
        <v>167825</v>
      </c>
      <c r="H49" s="60" t="n">
        <v>403121</v>
      </c>
      <c r="I49" s="60" t="n">
        <v>4126</v>
      </c>
      <c r="J49" s="60" t="n">
        <v>5757</v>
      </c>
      <c r="K49" s="60" t="n">
        <v>38</v>
      </c>
      <c r="L49" s="60" t="n">
        <v>427143</v>
      </c>
      <c r="M49" s="60" t="n">
        <v>326</v>
      </c>
      <c r="N49" s="60" t="n">
        <v>1934</v>
      </c>
      <c r="O49" s="60" t="n">
        <v>143</v>
      </c>
      <c r="P49" s="60" t="n">
        <v>2354</v>
      </c>
      <c r="Q49" s="60" t="n">
        <v>100</v>
      </c>
      <c r="R49" s="60" t="n">
        <v>250</v>
      </c>
      <c r="S49" s="60" t="n">
        <v>68</v>
      </c>
      <c r="T49" s="60" t="n">
        <v>510</v>
      </c>
      <c r="U49" s="60" t="n">
        <v>18</v>
      </c>
      <c r="V49" s="60" t="n">
        <v>23</v>
      </c>
      <c r="W49" s="60" t="inlineStr"/>
      <c r="X49" s="60" t="inlineStr"/>
      <c r="Y49" s="60" t="n">
        <v>2207</v>
      </c>
      <c r="Z49" s="60" t="n">
        <v>2864</v>
      </c>
      <c r="AA49" s="60" t="n">
        <v>5071</v>
      </c>
      <c r="AB49" s="60" t="n">
        <v>432214</v>
      </c>
    </row>
    <row r="50">
      <c r="A50" s="60" t="inlineStr">
        <is>
          <t>九州區</t>
        </is>
      </c>
      <c r="B50" s="60" t="inlineStr">
        <is>
          <t>福岡</t>
        </is>
      </c>
      <c r="C50" s="60" t="n">
        <v>19022</v>
      </c>
      <c r="D50" s="60" t="n">
        <v>154306</v>
      </c>
      <c r="E50" s="60" t="n">
        <v>530</v>
      </c>
      <c r="F50" s="60" t="n">
        <v>3250</v>
      </c>
      <c r="G50" s="60" t="n">
        <v>1668842</v>
      </c>
      <c r="H50" s="60" t="n">
        <v>3635657</v>
      </c>
      <c r="I50" s="60" t="inlineStr"/>
      <c r="J50" s="60" t="inlineStr"/>
      <c r="K50" s="60" t="n">
        <v>99203</v>
      </c>
      <c r="L50" s="60" t="n">
        <v>3892416</v>
      </c>
      <c r="M50" s="60" t="n">
        <v>48808</v>
      </c>
      <c r="N50" s="60" t="n">
        <v>490377</v>
      </c>
      <c r="O50" s="60" t="n">
        <v>42547</v>
      </c>
      <c r="P50" s="60" t="n">
        <v>673789</v>
      </c>
      <c r="Q50" s="60" t="n">
        <v>384</v>
      </c>
      <c r="R50" s="60" t="n">
        <v>1011</v>
      </c>
      <c r="S50" s="60" t="n">
        <v>15</v>
      </c>
      <c r="T50" s="60" t="n">
        <v>112</v>
      </c>
      <c r="U50" s="60" t="n">
        <v>528</v>
      </c>
      <c r="V50" s="60" t="n">
        <v>439</v>
      </c>
      <c r="W50" s="60" t="inlineStr"/>
      <c r="X50" s="60" t="inlineStr"/>
      <c r="Y50" s="60" t="n">
        <v>491827</v>
      </c>
      <c r="Z50" s="60" t="n">
        <v>673901</v>
      </c>
      <c r="AA50" s="60" t="n">
        <v>1165728</v>
      </c>
      <c r="AB50" s="60" t="n">
        <v>5058144</v>
      </c>
    </row>
    <row r="51">
      <c r="A51" s="60" t="inlineStr">
        <is>
          <t>九州區</t>
        </is>
      </c>
      <c r="B51" s="60" t="inlineStr">
        <is>
          <t>熊本</t>
        </is>
      </c>
      <c r="C51" s="60" t="n">
        <v>4090</v>
      </c>
      <c r="D51" s="60" t="n">
        <v>52541</v>
      </c>
      <c r="E51" s="60" t="n">
        <v>1405</v>
      </c>
      <c r="F51" s="60" t="n">
        <v>4533</v>
      </c>
      <c r="G51" s="60" t="n">
        <v>183175</v>
      </c>
      <c r="H51" s="60" t="n">
        <v>237128</v>
      </c>
      <c r="I51" s="60" t="n">
        <v>204</v>
      </c>
      <c r="J51" s="60" t="n">
        <v>330</v>
      </c>
      <c r="K51" s="60" t="n">
        <v>11</v>
      </c>
      <c r="L51" s="60" t="n">
        <v>294543</v>
      </c>
      <c r="M51" s="60" t="n">
        <v>70</v>
      </c>
      <c r="N51" s="60" t="n">
        <v>566</v>
      </c>
      <c r="O51" s="60" t="n">
        <v>41</v>
      </c>
      <c r="P51" s="60" t="n">
        <v>602</v>
      </c>
      <c r="Q51" s="60" t="n">
        <v>1</v>
      </c>
      <c r="R51" s="60" t="n">
        <v>5</v>
      </c>
      <c r="S51" s="60" t="inlineStr"/>
      <c r="T51" s="60" t="inlineStr"/>
      <c r="U51" s="60" t="n">
        <v>130</v>
      </c>
      <c r="V51" s="60" t="n">
        <v>169</v>
      </c>
      <c r="W51" s="60" t="inlineStr"/>
      <c r="X51" s="60" t="inlineStr"/>
      <c r="Y51" s="60" t="n">
        <v>740</v>
      </c>
      <c r="Z51" s="60" t="n">
        <v>602</v>
      </c>
      <c r="AA51" s="60" t="n">
        <v>1342</v>
      </c>
      <c r="AB51" s="60" t="n">
        <v>295885</v>
      </c>
    </row>
    <row r="52">
      <c r="A52" s="60" t="inlineStr">
        <is>
          <t>九州區</t>
        </is>
      </c>
      <c r="B52" s="60" t="inlineStr">
        <is>
          <t>大分</t>
        </is>
      </c>
      <c r="C52" s="60" t="n">
        <v>1043</v>
      </c>
      <c r="D52" s="60" t="n">
        <v>11159</v>
      </c>
      <c r="E52" s="60" t="n">
        <v>389</v>
      </c>
      <c r="F52" s="60" t="n">
        <v>1240</v>
      </c>
      <c r="G52" s="60" t="n">
        <v>64434</v>
      </c>
      <c r="H52" s="60" t="n">
        <v>95801</v>
      </c>
      <c r="I52" s="60" t="n">
        <v>448</v>
      </c>
      <c r="J52" s="60" t="n">
        <v>450</v>
      </c>
      <c r="K52" s="60" t="inlineStr"/>
      <c r="L52" s="60" t="n">
        <v>108650</v>
      </c>
      <c r="M52" s="60" t="n">
        <v>140</v>
      </c>
      <c r="N52" s="60" t="n">
        <v>1146</v>
      </c>
      <c r="O52" s="60" t="n">
        <v>23</v>
      </c>
      <c r="P52" s="60" t="n">
        <v>271</v>
      </c>
      <c r="Q52" s="60" t="inlineStr"/>
      <c r="R52" s="60" t="inlineStr"/>
      <c r="S52" s="60" t="n">
        <v>20</v>
      </c>
      <c r="T52" s="60" t="n">
        <v>60</v>
      </c>
      <c r="U52" s="60" t="n">
        <v>28</v>
      </c>
      <c r="V52" s="60" t="n">
        <v>56</v>
      </c>
      <c r="W52" s="60" t="n">
        <v>10</v>
      </c>
      <c r="X52" s="60" t="n">
        <v>20</v>
      </c>
      <c r="Y52" s="60" t="n">
        <v>1202</v>
      </c>
      <c r="Z52" s="60" t="n">
        <v>351</v>
      </c>
      <c r="AA52" s="60" t="n">
        <v>1553</v>
      </c>
      <c r="AB52" s="60" t="n">
        <v>110203</v>
      </c>
    </row>
    <row r="53">
      <c r="A53" s="60" t="inlineStr">
        <is>
          <t>九州區</t>
        </is>
      </c>
      <c r="B53" s="60" t="inlineStr">
        <is>
          <t>宮崎</t>
        </is>
      </c>
      <c r="C53" s="60" t="n">
        <v>420</v>
      </c>
      <c r="D53" s="60" t="n">
        <v>5182</v>
      </c>
      <c r="E53" s="60" t="n">
        <v>132</v>
      </c>
      <c r="F53" s="60" t="n">
        <v>462</v>
      </c>
      <c r="G53" s="60" t="n">
        <v>7949</v>
      </c>
      <c r="H53" s="60" t="n">
        <v>11310</v>
      </c>
      <c r="I53" s="60" t="n">
        <v>976</v>
      </c>
      <c r="J53" s="60" t="n">
        <v>1404</v>
      </c>
      <c r="K53" s="60" t="inlineStr"/>
      <c r="L53" s="60" t="n">
        <v>18358</v>
      </c>
      <c r="M53" s="60" t="n">
        <v>20</v>
      </c>
      <c r="N53" s="60" t="n">
        <v>216</v>
      </c>
      <c r="O53" s="60" t="n">
        <v>8</v>
      </c>
      <c r="P53" s="60" t="n">
        <v>120</v>
      </c>
      <c r="Q53" s="60" t="inlineStr"/>
      <c r="R53" s="60" t="inlineStr"/>
      <c r="S53" s="60" t="n">
        <v>30</v>
      </c>
      <c r="T53" s="60" t="n">
        <v>102</v>
      </c>
      <c r="U53" s="60" t="inlineStr"/>
      <c r="V53" s="60" t="inlineStr"/>
      <c r="W53" s="60" t="n">
        <v>50</v>
      </c>
      <c r="X53" s="60" t="n">
        <v>50</v>
      </c>
      <c r="Y53" s="60" t="n">
        <v>216</v>
      </c>
      <c r="Z53" s="60" t="n">
        <v>272</v>
      </c>
      <c r="AA53" s="60" t="n">
        <v>488</v>
      </c>
      <c r="AB53" s="60" t="n">
        <v>18846</v>
      </c>
    </row>
    <row r="54">
      <c r="A54" s="60" t="inlineStr">
        <is>
          <t>九州區</t>
        </is>
      </c>
      <c r="B54" s="60" t="inlineStr">
        <is>
          <t>鹿児島</t>
        </is>
      </c>
      <c r="C54" s="60" t="n">
        <v>36320</v>
      </c>
      <c r="D54" s="60" t="n">
        <v>249495</v>
      </c>
      <c r="E54" s="60" t="n">
        <v>536</v>
      </c>
      <c r="F54" s="60" t="n">
        <v>1571</v>
      </c>
      <c r="G54" s="60" t="n">
        <v>133803</v>
      </c>
      <c r="H54" s="60" t="n">
        <v>137405</v>
      </c>
      <c r="I54" s="60" t="n">
        <v>48</v>
      </c>
      <c r="J54" s="60" t="n">
        <v>59</v>
      </c>
      <c r="K54" s="60" t="n">
        <v>7950</v>
      </c>
      <c r="L54" s="60" t="n">
        <v>396480</v>
      </c>
      <c r="M54" s="60" t="n">
        <v>8</v>
      </c>
      <c r="N54" s="60" t="n">
        <v>34</v>
      </c>
      <c r="O54" s="60" t="inlineStr"/>
      <c r="P54" s="60" t="inlineStr"/>
      <c r="Q54" s="60" t="inlineStr"/>
      <c r="R54" s="60" t="inlineStr"/>
      <c r="S54" s="60" t="inlineStr"/>
      <c r="T54" s="60" t="inlineStr"/>
      <c r="U54" s="60" t="inlineStr"/>
      <c r="V54" s="60" t="inlineStr"/>
      <c r="W54" s="60" t="inlineStr"/>
      <c r="X54" s="60" t="inlineStr"/>
      <c r="Y54" s="60" t="n">
        <v>34</v>
      </c>
      <c r="Z54" s="60" t="inlineStr"/>
      <c r="AA54" s="60" t="n">
        <v>34</v>
      </c>
      <c r="AB54" s="60" t="n">
        <v>396514</v>
      </c>
    </row>
    <row r="55">
      <c r="A55" s="60" t="inlineStr">
        <is>
          <t>九州區</t>
        </is>
      </c>
      <c r="B55" s="60" t="inlineStr">
        <is>
          <t>計</t>
        </is>
      </c>
      <c r="C55" s="60" t="n">
        <v>64735</v>
      </c>
      <c r="D55" s="60" t="n">
        <v>514040</v>
      </c>
      <c r="E55" s="60" t="n">
        <v>4702</v>
      </c>
      <c r="F55" s="60" t="n">
        <v>15580</v>
      </c>
      <c r="G55" s="60" t="n">
        <v>2282185</v>
      </c>
      <c r="H55" s="60" t="n">
        <v>4604086</v>
      </c>
      <c r="I55" s="60" t="n">
        <v>5952</v>
      </c>
      <c r="J55" s="60" t="n">
        <v>8103</v>
      </c>
      <c r="K55" s="60" t="n">
        <v>107202</v>
      </c>
      <c r="L55" s="60" t="n">
        <v>5249011</v>
      </c>
      <c r="M55" s="60" t="n">
        <v>49434</v>
      </c>
      <c r="N55" s="60" t="n">
        <v>494643</v>
      </c>
      <c r="O55" s="60" t="n">
        <v>42779</v>
      </c>
      <c r="P55" s="60" t="n">
        <v>677488</v>
      </c>
      <c r="Q55" s="60" t="n">
        <v>488</v>
      </c>
      <c r="R55" s="60" t="n">
        <v>1276</v>
      </c>
      <c r="S55" s="60" t="n">
        <v>137</v>
      </c>
      <c r="T55" s="60" t="n">
        <v>800</v>
      </c>
      <c r="U55" s="60" t="n">
        <v>704</v>
      </c>
      <c r="V55" s="60" t="n">
        <v>687</v>
      </c>
      <c r="W55" s="60" t="n">
        <v>60</v>
      </c>
      <c r="X55" s="60" t="n">
        <v>70</v>
      </c>
      <c r="Y55" s="60" t="n">
        <v>496606</v>
      </c>
      <c r="Z55" s="60" t="n">
        <v>678358</v>
      </c>
      <c r="AA55" s="60" t="n">
        <v>1174964</v>
      </c>
      <c r="AB55" s="60" t="n">
        <v>6423975</v>
      </c>
    </row>
    <row r="56">
      <c r="A56" s="60" t="inlineStr">
        <is>
          <t>沖縄</t>
        </is>
      </c>
      <c r="B56" s="60" t="inlineStr"/>
      <c r="C56" s="60" t="n">
        <v>6731</v>
      </c>
      <c r="D56" s="60" t="n">
        <v>33341</v>
      </c>
      <c r="E56" s="60" t="n">
        <v>968</v>
      </c>
      <c r="F56" s="60" t="n">
        <v>1452</v>
      </c>
      <c r="G56" s="60" t="n">
        <v>107167</v>
      </c>
      <c r="H56" s="60" t="n">
        <v>126515</v>
      </c>
      <c r="I56" s="60" t="n">
        <v>8322</v>
      </c>
      <c r="J56" s="60" t="n">
        <v>114360</v>
      </c>
      <c r="K56" s="60" t="n">
        <v>15063</v>
      </c>
      <c r="L56" s="60" t="n">
        <v>290731</v>
      </c>
      <c r="M56" s="60" t="inlineStr"/>
      <c r="N56" s="60" t="inlineStr"/>
      <c r="O56" s="60" t="inlineStr"/>
      <c r="P56" s="60" t="inlineStr"/>
      <c r="Q56" s="60" t="inlineStr"/>
      <c r="R56" s="60" t="inlineStr"/>
      <c r="S56" s="60" t="inlineStr"/>
      <c r="T56" s="60" t="inlineStr"/>
      <c r="U56" s="60" t="inlineStr"/>
      <c r="V56" s="60" t="inlineStr"/>
      <c r="W56" s="60" t="inlineStr"/>
      <c r="X56" s="60" t="inlineStr"/>
      <c r="Y56" s="60" t="inlineStr"/>
      <c r="Z56" s="60" t="inlineStr"/>
      <c r="AA56" s="60" t="inlineStr"/>
      <c r="AB56" s="60" t="n">
        <v>290731</v>
      </c>
    </row>
    <row r="57">
      <c r="A57" s="60" t="inlineStr">
        <is>
          <t>北海道</t>
        </is>
      </c>
      <c r="B57" s="60" t="inlineStr"/>
      <c r="C57" s="60" t="n">
        <v>663</v>
      </c>
      <c r="D57" s="60" t="n">
        <v>5742</v>
      </c>
      <c r="E57" s="60" t="n">
        <v>22</v>
      </c>
      <c r="F57" s="60" t="n">
        <v>92</v>
      </c>
      <c r="G57" s="60" t="n">
        <v>1370</v>
      </c>
      <c r="H57" s="60" t="n">
        <v>1354</v>
      </c>
      <c r="I57" s="60" t="n">
        <v>30522</v>
      </c>
      <c r="J57" s="60" t="n">
        <v>330175</v>
      </c>
      <c r="K57" s="60" t="inlineStr"/>
      <c r="L57" s="60" t="n">
        <v>337363</v>
      </c>
      <c r="M57" s="60" t="inlineStr"/>
      <c r="N57" s="60" t="inlineStr"/>
      <c r="O57" s="60" t="n">
        <v>2</v>
      </c>
      <c r="P57" s="60" t="n">
        <v>40</v>
      </c>
      <c r="Q57" s="60" t="inlineStr"/>
      <c r="R57" s="60" t="inlineStr"/>
      <c r="S57" s="60" t="n">
        <v>2</v>
      </c>
      <c r="T57" s="60" t="n">
        <v>8</v>
      </c>
      <c r="U57" s="60" t="inlineStr"/>
      <c r="V57" s="60" t="inlineStr"/>
      <c r="W57" s="60" t="n">
        <v>53</v>
      </c>
      <c r="X57" s="60" t="n">
        <v>81</v>
      </c>
      <c r="Y57" s="60" t="inlineStr"/>
      <c r="Z57" s="60" t="n">
        <v>129</v>
      </c>
      <c r="AA57" s="60" t="n">
        <v>129</v>
      </c>
      <c r="AB57" s="60" t="n">
        <v>337492</v>
      </c>
    </row>
    <row r="58">
      <c r="A58" s="60" t="inlineStr">
        <is>
          <t>總計</t>
        </is>
      </c>
      <c r="B58" s="60" t="inlineStr"/>
      <c r="C58" s="60" t="n">
        <v>15615420</v>
      </c>
      <c r="D58" s="60" t="n">
        <v>90701894</v>
      </c>
      <c r="E58" s="60" t="n">
        <v>8965598</v>
      </c>
      <c r="F58" s="60" t="n">
        <v>20329200</v>
      </c>
      <c r="G58" s="60" t="n">
        <v>128097468</v>
      </c>
      <c r="H58" s="60" t="n">
        <v>102975020</v>
      </c>
      <c r="I58" s="60" t="n">
        <v>2904175</v>
      </c>
      <c r="J58" s="60" t="n">
        <v>4094548</v>
      </c>
      <c r="K58" s="60" t="n">
        <v>1890303</v>
      </c>
      <c r="L58" s="60" t="n">
        <v>219990965</v>
      </c>
      <c r="M58" s="60" t="n">
        <v>213394</v>
      </c>
      <c r="N58" s="60" t="n">
        <v>1229593</v>
      </c>
      <c r="O58" s="60" t="n">
        <v>357635</v>
      </c>
      <c r="P58" s="60" t="n">
        <v>2632697</v>
      </c>
      <c r="Q58" s="60" t="n">
        <v>117585</v>
      </c>
      <c r="R58" s="60" t="n">
        <v>224720</v>
      </c>
      <c r="S58" s="60" t="n">
        <v>1344394</v>
      </c>
      <c r="T58" s="60" t="n">
        <v>3547175</v>
      </c>
      <c r="U58" s="60" t="n">
        <v>733208</v>
      </c>
      <c r="V58" s="60" t="n">
        <v>270586</v>
      </c>
      <c r="W58" s="60" t="n">
        <v>764913</v>
      </c>
      <c r="X58" s="60" t="n">
        <v>344637</v>
      </c>
      <c r="Y58" s="60" t="n">
        <v>1724899</v>
      </c>
      <c r="Z58" s="60" t="n">
        <v>6524509</v>
      </c>
      <c r="AA58" s="60" t="n">
        <v>8249408</v>
      </c>
      <c r="AB58" s="60" t="n">
        <v>228240373</v>
      </c>
    </row>
    <row r="59">
      <c r="A59" s="60" t="inlineStr">
        <is>
          <t>明治39年度</t>
        </is>
      </c>
      <c r="B59" s="60" t="inlineStr"/>
      <c r="C59" s="60" t="n">
        <v>14726268</v>
      </c>
      <c r="D59" s="60" t="n">
        <v>88994618</v>
      </c>
      <c r="E59" s="60" t="n">
        <v>7444409</v>
      </c>
      <c r="F59" s="60" t="n">
        <v>17819433</v>
      </c>
      <c r="G59" s="60" t="n">
        <v>115072858</v>
      </c>
      <c r="H59" s="60" t="n">
        <v>84355520</v>
      </c>
      <c r="I59" s="60" t="n">
        <v>2328542</v>
      </c>
      <c r="J59" s="60" t="n">
        <v>3213056</v>
      </c>
      <c r="K59" s="60" t="n">
        <v>8292577</v>
      </c>
      <c r="L59" s="60" t="n">
        <v>202675204</v>
      </c>
      <c r="M59" s="60" t="n">
        <v>315482</v>
      </c>
      <c r="N59" s="60" t="n">
        <v>1475009</v>
      </c>
      <c r="O59" s="60" t="n">
        <v>265345</v>
      </c>
      <c r="P59" s="60" t="n">
        <v>3136408</v>
      </c>
      <c r="Q59" s="60" t="n">
        <v>91528</v>
      </c>
      <c r="R59" s="60" t="n">
        <v>171244</v>
      </c>
      <c r="S59" s="60" t="n">
        <v>822826</v>
      </c>
      <c r="T59" s="60" t="n">
        <v>2262664</v>
      </c>
      <c r="U59" s="60" t="n">
        <v>591322</v>
      </c>
      <c r="V59" s="60" t="n">
        <v>282358</v>
      </c>
      <c r="W59" s="60" t="n">
        <v>648741</v>
      </c>
      <c r="X59" s="60" t="n">
        <v>352774</v>
      </c>
      <c r="Y59" s="60" t="n">
        <v>1928611</v>
      </c>
      <c r="Z59" s="60" t="n">
        <v>5751846</v>
      </c>
      <c r="AA59" s="60" t="n">
        <v>7680457</v>
      </c>
      <c r="AB59" s="60" t="n">
        <v>210355661</v>
      </c>
    </row>
    <row r="60">
      <c r="A60" s="60" t="inlineStr">
        <is>
          <t>明治38年度</t>
        </is>
      </c>
      <c r="B60" s="60" t="inlineStr"/>
      <c r="C60" s="60" t="n">
        <v>13291216</v>
      </c>
      <c r="D60" s="60" t="n">
        <v>57366550</v>
      </c>
      <c r="E60" s="60" t="n">
        <v>6788657</v>
      </c>
      <c r="F60" s="60" t="n">
        <v>12923464</v>
      </c>
      <c r="G60" s="60" t="n">
        <v>101477195</v>
      </c>
      <c r="H60" s="60" t="n">
        <v>70956964</v>
      </c>
      <c r="I60" s="60" t="n">
        <v>1703430</v>
      </c>
      <c r="J60" s="60" t="n">
        <v>3528269</v>
      </c>
      <c r="K60" s="60" t="n">
        <v>2437409</v>
      </c>
      <c r="L60" s="60" t="n">
        <v>147212656</v>
      </c>
      <c r="M60" s="60" t="n">
        <v>117011</v>
      </c>
      <c r="N60" s="60" t="n">
        <v>464539</v>
      </c>
      <c r="O60" s="60" t="n">
        <v>314354</v>
      </c>
      <c r="P60" s="60" t="n">
        <v>2553875</v>
      </c>
      <c r="Q60" s="60" t="n">
        <v>76278</v>
      </c>
      <c r="R60" s="60" t="n">
        <v>98335</v>
      </c>
      <c r="S60" s="60" t="n">
        <v>747879</v>
      </c>
      <c r="T60" s="60" t="n">
        <v>2350162</v>
      </c>
      <c r="U60" s="60" t="n">
        <v>283317</v>
      </c>
      <c r="V60" s="60" t="n">
        <v>190443</v>
      </c>
      <c r="W60" s="60" t="n">
        <v>723729</v>
      </c>
      <c r="X60" s="60" t="n">
        <v>363981</v>
      </c>
      <c r="Y60" s="60" t="n">
        <v>753317</v>
      </c>
      <c r="Z60" s="60" t="n">
        <v>5268018</v>
      </c>
      <c r="AA60" s="60" t="n">
        <v>6021335</v>
      </c>
      <c r="AB60" s="60" t="n">
        <v>153233991</v>
      </c>
    </row>
    <row r="61">
      <c r="A61" s="60" t="inlineStr">
        <is>
          <t>明治37年度</t>
        </is>
      </c>
      <c r="B61" s="60" t="inlineStr"/>
      <c r="C61" s="60" t="n">
        <v>10278180</v>
      </c>
      <c r="D61" s="60" t="n">
        <v>54563855</v>
      </c>
      <c r="E61" s="60" t="n">
        <v>5630498</v>
      </c>
      <c r="F61" s="60" t="n">
        <v>7575927</v>
      </c>
      <c r="G61" s="60" t="n">
        <v>74293339</v>
      </c>
      <c r="H61" s="60" t="n">
        <v>51277017</v>
      </c>
      <c r="I61" s="60" t="n">
        <v>2116715</v>
      </c>
      <c r="J61" s="60" t="n">
        <v>2587585</v>
      </c>
      <c r="K61" s="60" t="n">
        <v>903720</v>
      </c>
      <c r="L61" s="60" t="n">
        <v>116908104</v>
      </c>
      <c r="M61" s="60" t="n">
        <v>139608</v>
      </c>
      <c r="N61" s="60" t="n">
        <v>599388</v>
      </c>
      <c r="O61" s="60" t="n">
        <v>274847</v>
      </c>
      <c r="P61" s="60" t="n">
        <v>1884634</v>
      </c>
      <c r="Q61" s="60" t="n">
        <v>114422</v>
      </c>
      <c r="R61" s="60" t="n">
        <v>169134</v>
      </c>
      <c r="S61" s="60" t="n">
        <v>1567905</v>
      </c>
      <c r="T61" s="60" t="n">
        <v>3324113</v>
      </c>
      <c r="U61" s="60" t="n">
        <v>388937</v>
      </c>
      <c r="V61" s="60" t="n">
        <v>374923</v>
      </c>
      <c r="W61" s="60" t="n">
        <v>491485</v>
      </c>
      <c r="X61" s="60" t="n">
        <v>175972</v>
      </c>
      <c r="Y61" s="60" t="n">
        <v>1143445</v>
      </c>
      <c r="Z61" s="60" t="n">
        <v>5384719</v>
      </c>
      <c r="AA61" s="60" t="n">
        <v>6528164</v>
      </c>
      <c r="AB61" s="60" t="n">
        <v>123436268</v>
      </c>
    </row>
    <row r="62">
      <c r="A62" s="60" t="inlineStr">
        <is>
          <t>明治36年度</t>
        </is>
      </c>
      <c r="B62" s="60" t="inlineStr"/>
      <c r="C62" s="60" t="n">
        <v>10179316</v>
      </c>
      <c r="D62" s="60" t="n">
        <v>60833788</v>
      </c>
      <c r="E62" s="60" t="n">
        <v>5373915</v>
      </c>
      <c r="F62" s="60" t="n">
        <v>9244481</v>
      </c>
      <c r="G62" s="60" t="n">
        <v>69485065</v>
      </c>
      <c r="H62" s="60" t="n">
        <v>50652138</v>
      </c>
      <c r="I62" s="60" t="n">
        <v>2014116</v>
      </c>
      <c r="J62" s="60" t="n">
        <v>2295145</v>
      </c>
      <c r="K62" s="60" t="n">
        <v>605700</v>
      </c>
      <c r="L62" s="60" t="n">
        <v>123631252</v>
      </c>
      <c r="M62" s="60" t="n">
        <v>267290</v>
      </c>
      <c r="N62" s="60" t="n">
        <v>1260260</v>
      </c>
      <c r="O62" s="60" t="n">
        <v>135750</v>
      </c>
      <c r="P62" s="60" t="n">
        <v>3224726</v>
      </c>
      <c r="Q62" s="60" t="n">
        <v>95228</v>
      </c>
      <c r="R62" s="60" t="n">
        <v>155685</v>
      </c>
      <c r="S62" s="60" t="n">
        <v>1672520</v>
      </c>
      <c r="T62" s="60" t="n">
        <v>5060525</v>
      </c>
      <c r="U62" s="60" t="n">
        <v>696796</v>
      </c>
      <c r="V62" s="60" t="n">
        <v>430702</v>
      </c>
      <c r="W62" s="60" t="n">
        <v>781732</v>
      </c>
      <c r="X62" s="60" t="n">
        <v>243645</v>
      </c>
      <c r="Y62" s="60" t="n">
        <v>1846647</v>
      </c>
      <c r="Z62" s="60" t="n">
        <v>8528896</v>
      </c>
      <c r="AA62" s="60" t="n">
        <v>10375543</v>
      </c>
      <c r="AB62" s="60" t="n">
        <v>134006795</v>
      </c>
    </row>
    <row r="63">
      <c r="A63" s="60" t="inlineStr">
        <is>
          <t>明治35年度</t>
        </is>
      </c>
      <c r="B63" s="60" t="inlineStr"/>
      <c r="C63" s="60" t="n">
        <v>12526355</v>
      </c>
      <c r="D63" s="60" t="n">
        <v>63064215</v>
      </c>
      <c r="E63" s="60" t="n">
        <v>5862148</v>
      </c>
      <c r="F63" s="60" t="n">
        <v>11384076</v>
      </c>
      <c r="G63" s="60" t="n">
        <v>77039417</v>
      </c>
      <c r="H63" s="60" t="n">
        <v>55371104</v>
      </c>
      <c r="I63" s="60" t="n">
        <v>1810308</v>
      </c>
      <c r="J63" s="60" t="n">
        <v>3002733</v>
      </c>
      <c r="K63" s="60" t="n">
        <v>467758</v>
      </c>
      <c r="L63" s="60" t="n">
        <v>133289886</v>
      </c>
      <c r="M63" s="60" t="n">
        <v>362459</v>
      </c>
      <c r="N63" s="60" t="n">
        <v>1934198</v>
      </c>
      <c r="O63" s="60" t="n">
        <v>618425</v>
      </c>
      <c r="P63" s="60" t="n">
        <v>4948256</v>
      </c>
      <c r="Q63" s="60" t="n">
        <v>353684</v>
      </c>
      <c r="R63" s="60" t="n">
        <v>401013</v>
      </c>
      <c r="S63" s="60" t="n">
        <v>1854698</v>
      </c>
      <c r="T63" s="60" t="n">
        <v>5780300</v>
      </c>
      <c r="U63" s="60" t="n">
        <v>818985</v>
      </c>
      <c r="V63" s="60" t="n">
        <v>493997</v>
      </c>
      <c r="W63" s="60" t="n">
        <v>984823</v>
      </c>
      <c r="X63" s="60" t="n">
        <v>299448</v>
      </c>
      <c r="Y63" s="60" t="n">
        <v>2829208</v>
      </c>
      <c r="Z63" s="60" t="n">
        <v>11028004</v>
      </c>
      <c r="AA63" s="60" t="n">
        <v>13857212</v>
      </c>
      <c r="AB63" s="60" t="n">
        <v>147147098</v>
      </c>
    </row>
  </sheetData>
  <pageMargins left="0.75" right="0.75" top="1" bottom="1" header="0.5" footer="0.5"/>
</worksheet>
</file>

<file path=xl/worksheets/sheet3.xml><?xml version="1.0" encoding="utf-8"?>
<worksheet xmlns="http://schemas.openxmlformats.org/spreadsheetml/2006/main">
  <sheetPr codeName="Sheet2">
    <outlinePr summaryBelow="1" summaryRight="1"/>
    <pageSetUpPr/>
  </sheetPr>
  <dimension ref="A1:B13"/>
  <sheetViews>
    <sheetView tabSelected="0" topLeftCell="A1" zoomScale="100" zoomScaleNormal="100" workbookViewId="0">
      <selection activeCell="A1" sqref="A1"/>
    </sheetView>
  </sheetViews>
  <sheetFormatPr baseColWidth="8" defaultRowHeight="18.75"/>
  <cols>
    <col width="15.3984375" bestFit="1" customWidth="1" min="1" max="1"/>
    <col width="48.59765625" bestFit="1" customWidth="1" style="1" min="2" max="2"/>
  </cols>
  <sheetData>
    <row r="1">
      <c r="A1" s="47" t="inlineStr">
        <is>
          <t>data_start_row</t>
        </is>
      </c>
      <c r="B1" s="47" t="n">
        <v>6</v>
      </c>
    </row>
    <row r="2" ht="19.5" customHeight="1">
      <c r="A2" s="47" t="inlineStr">
        <is>
          <t>updated_date</t>
        </is>
      </c>
      <c r="B2" s="48" t="n">
        <v>44553</v>
      </c>
    </row>
    <row r="3">
      <c r="A3" s="47" t="inlineStr">
        <is>
          <t>updated_by</t>
        </is>
      </c>
      <c r="B3" s="47" t="inlineStr"/>
    </row>
    <row r="4">
      <c r="A4" s="47" t="inlineStr">
        <is>
          <t>source</t>
        </is>
      </c>
      <c r="B4" s="47" t="inlineStr">
        <is>
          <t>日本帝国第二十八統計年鑑</t>
        </is>
      </c>
    </row>
    <row r="5">
      <c r="A5" s="47" t="inlineStr">
        <is>
          <t>year</t>
        </is>
      </c>
      <c r="B5" s="47" t="n">
        <v>1909</v>
      </c>
    </row>
    <row r="6">
      <c r="A6" s="47" t="inlineStr">
        <is>
          <t>tab_no</t>
        </is>
      </c>
      <c r="B6" s="47" t="n">
        <v>89</v>
      </c>
    </row>
    <row r="7" ht="19.5" customHeight="1">
      <c r="A7" s="47" t="inlineStr">
        <is>
          <t>tab_title</t>
        </is>
      </c>
      <c r="B7" s="47" t="inlineStr">
        <is>
          <t>織物製造高</t>
        </is>
      </c>
    </row>
    <row r="8" ht="19.5" customHeight="1">
      <c r="A8" s="47" t="inlineStr">
        <is>
          <t>tab_year</t>
        </is>
      </c>
      <c r="B8" s="47" t="inlineStr">
        <is>
          <t>1907年度</t>
        </is>
      </c>
    </row>
    <row r="9" ht="19.5" customHeight="1">
      <c r="A9" s="47" t="inlineStr">
        <is>
          <t>tab_yearjp</t>
        </is>
      </c>
      <c r="B9" s="47" t="inlineStr">
        <is>
          <t>明治40年度</t>
        </is>
      </c>
    </row>
    <row r="10" ht="81" customHeight="1">
      <c r="A10" s="47" t="inlineStr">
        <is>
          <t>remark_tab</t>
        </is>
      </c>
      <c r="B10" s="47" t="inlineStr">
        <is>
          <t xml:space="preserve">本表ノ織物數量ニハ本碼枚打片尺筋等ヲ以テ計算セシモノ十數種アリト雖トモ觀覽ニ便ナランカ爲メ悉ク平均價額ニ據リ反ニ換算セリ〇本表ノ外毛織物ノ製造高アリ其價額ヲ揭クレハ次ノ如シ
</t>
        </is>
      </c>
    </row>
    <row r="11" ht="19.5" customHeight="1">
      <c r="A11" s="47" t="inlineStr">
        <is>
          <t>remark_editor</t>
        </is>
      </c>
      <c r="B11" s="47" t="n"/>
    </row>
    <row r="12" ht="19.5" customHeight="1">
      <c r="A12" s="47" t="inlineStr">
        <is>
          <t>changelog</t>
        </is>
      </c>
      <c r="B12" s="47" t="inlineStr"/>
    </row>
    <row r="13" ht="19.5" customHeight="1">
      <c r="A13" s="47" t="n"/>
      <c r="B13" s="47" t="n"/>
    </row>
  </sheetData>
  <pageMargins left="0.7" right="0.7" top="0.75" bottom="0.75" header="0.3" footer="0.3"/>
  <pageSetup orientation="portrait" paperSize="9" horizontalDpi="0" verticalDpi="0"/>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kentaro</dc:creator>
  <dcterms:created xsi:type="dcterms:W3CDTF">2020-10-26T12:15:23Z</dcterms:created>
  <dcterms:modified xsi:type="dcterms:W3CDTF">2022-01-24T04:32:30Z</dcterms:modified>
  <cp:lastModifiedBy>fujiya</cp:lastModifiedBy>
</cp:coreProperties>
</file>