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codeName="ThisWorkbook"/>
  <bookViews>
    <workbookView visibility="visible" minimized="0" showHorizontalScroll="1" showVerticalScroll="1" showSheetTabs="1" xWindow="-120" yWindow="-120" windowWidth="29040" windowHeight="17640" tabRatio="600" firstSheet="0" activeTab="2" autoFilterDateGrouping="1"/>
  </bookViews>
  <sheets>
    <sheet name="Data" sheetId="1" state="visible" r:id="rId1"/>
    <sheet name="MachineReady" sheetId="2" state="visible" r:id="rId2"/>
    <sheet name="Metadata" sheetId="3" state="visible" r:id="rId3"/>
  </sheets>
  <definedNames/>
  <calcPr calcId="191029" fullCalcOnLoad="1"/>
</workbook>
</file>

<file path=xl/styles.xml><?xml version="1.0" encoding="utf-8"?>
<styleSheet xmlns="http://schemas.openxmlformats.org/spreadsheetml/2006/main">
  <numFmts count="6">
    <numFmt numFmtId="164" formatCode="[Red][&gt;0]General;[Red][&lt;0]\-General;[Black]General"/>
    <numFmt numFmtId="165" formatCode="#,##0_);[Red]\(#,##0\)"/>
    <numFmt numFmtId="166" formatCode="#,##0.00_ ;[Red]\-#,##0.00\ "/>
    <numFmt numFmtId="167" formatCode="[Red][&gt;0]General;[Red][&lt;0]-General;[Black]General;[Red]@"/>
    <numFmt numFmtId="168" formatCode="[Red]@"/>
    <numFmt numFmtId="169" formatCode="[Red][&gt;0]#,##0;[Red][&lt;0]-#,##0;[Black]#,##0;[Red]@"/>
  </numFmts>
  <fonts count="5">
    <font>
      <name val="メイリオ"/>
      <charset val="128"/>
      <family val="2"/>
      <color theme="1"/>
      <sz val="11"/>
    </font>
    <font>
      <name val="メイリオ"/>
      <charset val="128"/>
      <family val="2"/>
      <sz val="6"/>
    </font>
    <font>
      <name val="メイリオ"/>
      <charset val="128"/>
      <family val="2"/>
      <sz val="11"/>
    </font>
    <font>
      <name val="メイリオ"/>
      <charset val="128"/>
      <family val="3"/>
      <sz val="11"/>
    </font>
    <font>
      <name val="メイリオ"/>
    </font>
  </fonts>
  <fills count="5">
    <fill>
      <patternFill/>
    </fill>
    <fill>
      <patternFill patternType="gray125"/>
    </fill>
    <fill>
      <patternFill patternType="solid">
        <fgColor theme="7" tint="0.7999816888943144"/>
        <bgColor indexed="64"/>
      </patternFill>
    </fill>
    <fill>
      <patternFill patternType="solid">
        <fgColor theme="8" tint="0.7999511703848384"/>
        <bgColor indexed="64"/>
      </patternFill>
    </fill>
    <fill>
      <patternFill patternType="solid">
        <fgColor rgb="00DBF3FF"/>
        <bgColor rgb="00DBF3FF"/>
      </patternFill>
    </fill>
  </fills>
  <borders count="2">
    <border>
      <left/>
      <right/>
      <top/>
      <bottom/>
      <diagonal/>
    </border>
    <border/>
  </borders>
  <cellStyleXfs count="1">
    <xf numFmtId="0" fontId="0" fillId="0" borderId="0" applyAlignment="1">
      <alignment vertical="center"/>
    </xf>
  </cellStyleXfs>
  <cellXfs count="30">
    <xf numFmtId="0" fontId="0" fillId="0" borderId="0" applyAlignment="1" pivotButton="0" quotePrefix="0" xfId="0">
      <alignment vertical="center"/>
    </xf>
    <xf numFmtId="0" fontId="0" fillId="2" borderId="0" applyAlignment="1" pivotButton="0" quotePrefix="0" xfId="0">
      <alignment vertical="center"/>
    </xf>
    <xf numFmtId="0" fontId="0" fillId="0" borderId="0" applyAlignment="1" pivotButton="0" quotePrefix="0" xfId="0">
      <alignment horizontal="left" vertical="center"/>
    </xf>
    <xf numFmtId="14" fontId="0" fillId="0" borderId="0" applyAlignment="1" pivotButton="0" quotePrefix="0" xfId="0">
      <alignment horizontal="left" vertical="center"/>
    </xf>
    <xf numFmtId="0" fontId="0" fillId="0" borderId="0" applyAlignment="1" pivotButton="0" quotePrefix="0" xfId="0">
      <alignment horizontal="left" vertical="center" wrapText="1"/>
    </xf>
    <xf numFmtId="0" fontId="2" fillId="0" borderId="0" applyAlignment="1" pivotButton="0" quotePrefix="0" xfId="0">
      <alignment vertical="center"/>
    </xf>
    <xf numFmtId="0" fontId="2" fillId="0" borderId="0" applyAlignment="1" pivotButton="0" quotePrefix="0" xfId="0">
      <alignment vertical="center"/>
    </xf>
    <xf numFmtId="164" fontId="2" fillId="3" borderId="0" applyAlignment="1" pivotButton="0" quotePrefix="0" xfId="0">
      <alignment vertical="center"/>
    </xf>
    <xf numFmtId="0" fontId="2" fillId="0" borderId="0" applyAlignment="1" pivotButton="0" quotePrefix="0" xfId="0">
      <alignment horizontal="left" vertical="center"/>
    </xf>
    <xf numFmtId="164" fontId="3" fillId="3" borderId="0" applyAlignment="1" pivotButton="0" quotePrefix="0" xfId="0">
      <alignment vertical="center"/>
    </xf>
    <xf numFmtId="0" fontId="2" fillId="0" borderId="0" applyAlignment="1" pivotButton="0" quotePrefix="1" xfId="0">
      <alignment horizontal="left" vertical="center"/>
    </xf>
    <xf numFmtId="0" fontId="3" fillId="0" borderId="0" applyAlignment="1" pivotButton="0" quotePrefix="0" xfId="0">
      <alignment vertical="center"/>
    </xf>
    <xf numFmtId="164" fontId="0" fillId="3" borderId="0" applyAlignment="1" pivotButton="0" quotePrefix="0" xfId="0">
      <alignment vertical="center"/>
    </xf>
    <xf numFmtId="165" fontId="2" fillId="0" borderId="0" applyAlignment="1" pivotButton="0" quotePrefix="0" xfId="0">
      <alignment vertical="center"/>
    </xf>
    <xf numFmtId="166" fontId="2" fillId="0" borderId="0" applyAlignment="1" pivotButton="0" quotePrefix="0" xfId="0">
      <alignment vertical="center"/>
    </xf>
    <xf numFmtId="164" fontId="2" fillId="3" borderId="0" applyAlignment="1" pivotButton="0" quotePrefix="0" xfId="0">
      <alignment vertical="center"/>
    </xf>
    <xf numFmtId="0" fontId="0" fillId="0" borderId="0" pivotButton="0" quotePrefix="0" xfId="0"/>
    <xf numFmtId="0" fontId="4" fillId="0" borderId="1" applyAlignment="1" pivotButton="0" quotePrefix="0" xfId="0">
      <alignment horizontal="general" vertical="center"/>
    </xf>
    <xf numFmtId="167" fontId="4" fillId="4" borderId="1" applyAlignment="1" pivotButton="0" quotePrefix="0" xfId="0">
      <alignment horizontal="general" vertical="center"/>
    </xf>
    <xf numFmtId="164" fontId="0" fillId="3" borderId="0" applyAlignment="1" pivotButton="0" quotePrefix="0" xfId="0">
      <alignment vertical="center"/>
    </xf>
    <xf numFmtId="168" fontId="4" fillId="4" borderId="1" applyAlignment="1" pivotButton="0" quotePrefix="0" xfId="0">
      <alignment horizontal="general" vertical="center"/>
    </xf>
    <xf numFmtId="169" fontId="4" fillId="4" borderId="1" applyAlignment="1" pivotButton="0" quotePrefix="0" xfId="0">
      <alignment horizontal="general" vertical="center"/>
    </xf>
    <xf numFmtId="165" fontId="4" fillId="0" borderId="1" applyAlignment="1" pivotButton="0" quotePrefix="0" xfId="0">
      <alignment horizontal="general" vertical="center"/>
    </xf>
    <xf numFmtId="166" fontId="4" fillId="0" borderId="1" applyAlignment="1" pivotButton="0" quotePrefix="0" xfId="0">
      <alignment horizontal="general" vertical="center"/>
    </xf>
    <xf numFmtId="168" fontId="4" fillId="4" borderId="1" applyAlignment="1" pivotButton="0" quotePrefix="0" xfId="0">
      <alignment horizontal="general" vertical="center"/>
    </xf>
    <xf numFmtId="169" fontId="4" fillId="4" borderId="1" applyAlignment="1" pivotButton="0" quotePrefix="0" xfId="0">
      <alignment horizontal="general" vertical="center"/>
    </xf>
    <xf numFmtId="0" fontId="4" fillId="0" borderId="1" applyAlignment="1" pivotButton="0" quotePrefix="0" xfId="0">
      <alignment horizontal="general" vertical="center"/>
    </xf>
    <xf numFmtId="0" fontId="4" fillId="0" borderId="1" applyAlignment="1" pivotButton="0" quotePrefix="0" xfId="0">
      <alignment horizontal="left" vertical="center" wrapText="1"/>
    </xf>
    <xf numFmtId="14" fontId="4" fillId="0" borderId="1" applyAlignment="1" pivotButton="0" quotePrefix="0" xfId="0">
      <alignment horizontal="left" vertical="center" wrapText="1"/>
    </xf>
    <xf numFmtId="0" fontId="4" fillId="0" borderId="1" applyAlignment="1" pivotButton="0" quotePrefix="1" xfId="0">
      <alignment horizontal="left" vertical="center" wrapText="1"/>
    </xf>
  </cellXfs>
  <cellStyles count="1">
    <cellStyle name="標準" xfId="0" builtinId="0"/>
  </cellStyles>
  <tableStyles count="0" defaultTableStyle="TableStyleMedium2" defaultPivotStyle="PivotStyleLight16"/>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styles" Target="styles.xml" Id="rId4" /><Relationship Type="http://schemas.openxmlformats.org/officeDocument/2006/relationships/theme" Target="theme/theme1.xml" Id="rId5"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sheetPr codeName="Sheet1">
    <outlinePr summaryBelow="1" summaryRight="1"/>
    <pageSetUpPr/>
  </sheetPr>
  <dimension ref="A1:Y72"/>
  <sheetViews>
    <sheetView tabSelected="0" topLeftCell="A1" zoomScale="100" zoomScaleNormal="100" workbookViewId="0">
      <pane xSplit="5" ySplit="10" topLeftCell="F11" activePane="bottomRight" state="frozen"/>
      <selection pane="topRight" activeCell="A1" sqref="A1"/>
      <selection pane="bottomLeft" activeCell="A5" sqref="A5"/>
      <selection pane="bottomRight" activeCell="A1" sqref="A1"/>
    </sheetView>
  </sheetViews>
  <sheetFormatPr baseColWidth="8" defaultColWidth="8.88671875" defaultRowHeight="18.75"/>
  <cols>
    <col width="10.21875" bestFit="1" customWidth="1" style="6" min="1" max="2"/>
    <col width="10.21875" customWidth="1" style="15" min="3" max="5"/>
    <col width="12.77734375" customWidth="1" style="16" min="6" max="16"/>
  </cols>
  <sheetData>
    <row r="1">
      <c r="A1" s="26" t="inlineStr">
        <is>
          <t>控訴院</t>
        </is>
      </c>
      <c r="B1" s="26" t="inlineStr">
        <is>
          <t>地方裁判所／年次</t>
        </is>
      </c>
      <c r="C1" s="18" t="inlineStr">
        <is>
          <t>check</t>
        </is>
      </c>
      <c r="D1" s="18" t="inlineStr">
        <is>
          <t>check</t>
        </is>
      </c>
      <c r="E1" s="18" t="inlineStr">
        <is>
          <t>check</t>
        </is>
      </c>
      <c r="F1" s="26" t="inlineStr">
        <is>
          <t>區裁判所</t>
        </is>
      </c>
      <c r="G1" s="26" t="inlineStr">
        <is>
          <t>舊受</t>
        </is>
      </c>
      <c r="H1" s="26" t="inlineStr">
        <is>
          <t>新受</t>
        </is>
      </c>
      <c r="I1" s="26" t="inlineStr">
        <is>
          <t>合計</t>
        </is>
      </c>
      <c r="J1" s="26" t="inlineStr">
        <is>
          <t>結果</t>
        </is>
      </c>
      <c r="K1" s="26" t="inlineStr">
        <is>
          <t>結果</t>
        </is>
      </c>
      <c r="L1" s="26" t="inlineStr">
        <is>
          <t>結果</t>
        </is>
      </c>
      <c r="M1" s="26" t="inlineStr">
        <is>
          <t>結果</t>
        </is>
      </c>
      <c r="N1" s="26" t="inlineStr">
        <is>
          <t>結果</t>
        </is>
      </c>
      <c r="O1" s="26" t="inlineStr">
        <is>
          <t>未決</t>
        </is>
      </c>
      <c r="P1" s="26" t="inlineStr">
        <is>
          <t>人口千ニ付新訴</t>
        </is>
      </c>
      <c r="Q1" s="26" t="n"/>
      <c r="R1" s="26" t="n"/>
      <c r="S1" s="26" t="n"/>
      <c r="T1" s="26" t="n"/>
      <c r="U1" s="26" t="n"/>
      <c r="V1" s="26" t="n"/>
      <c r="W1" s="26" t="n"/>
      <c r="X1" s="26" t="n"/>
      <c r="Y1" s="26" t="n"/>
    </row>
    <row r="2">
      <c r="A2" s="26" t="n"/>
      <c r="B2" s="26" t="n"/>
      <c r="C2" s="18" t="n"/>
      <c r="D2" s="18" t="n"/>
      <c r="E2" s="18" t="n"/>
      <c r="F2" s="26" t="n"/>
      <c r="G2" s="26" t="n"/>
      <c r="H2" s="26" t="n"/>
      <c r="I2" s="26" t="n"/>
      <c r="J2" s="26" t="inlineStr">
        <is>
          <t>判決</t>
        </is>
      </c>
      <c r="K2" s="26" t="inlineStr">
        <is>
          <t>取下</t>
        </is>
      </c>
      <c r="L2" s="26" t="inlineStr">
        <is>
          <t>和解</t>
        </is>
      </c>
      <c r="M2" s="26" t="inlineStr">
        <is>
          <t>其他ノ結果</t>
        </is>
      </c>
      <c r="N2" s="26" t="inlineStr">
        <is>
          <t>合計</t>
        </is>
      </c>
      <c r="O2" s="26" t="n"/>
      <c r="P2" s="26" t="n"/>
      <c r="Q2" s="26" t="n"/>
      <c r="R2" s="26" t="n"/>
      <c r="S2" s="26" t="n"/>
      <c r="T2" s="26" t="n"/>
      <c r="U2" s="26" t="n"/>
      <c r="V2" s="26" t="n"/>
      <c r="W2" s="26" t="n"/>
      <c r="X2" s="26" t="n"/>
      <c r="Y2" s="26" t="n"/>
    </row>
    <row r="3" customFormat="1" s="19">
      <c r="A3" s="24" t="n"/>
      <c r="B3" s="24" t="inlineStr">
        <is>
          <t>check</t>
        </is>
      </c>
      <c r="C3" s="24" t="n"/>
      <c r="D3" s="24" t="n"/>
      <c r="E3" s="24" t="n"/>
      <c r="F3" s="25">
        <f>F$22-SUM(F$11:F$21)</f>
        <v/>
      </c>
      <c r="G3" s="25">
        <f>G$22-SUM(G$11:G$21)</f>
        <v/>
      </c>
      <c r="H3" s="25">
        <f>H$22-SUM(H$11:H$21)</f>
        <v/>
      </c>
      <c r="I3" s="25">
        <f>I$22-SUM(I$11:I$21)</f>
        <v/>
      </c>
      <c r="J3" s="25">
        <f>J$22-SUM(J$11:J$21)</f>
        <v/>
      </c>
      <c r="K3" s="25">
        <f>K$22-SUM(K$11:K$21)</f>
        <v/>
      </c>
      <c r="L3" s="25">
        <f>L$22-SUM(L$11:L$21)</f>
        <v/>
      </c>
      <c r="M3" s="25">
        <f>M$22-SUM(M$11:M$21)</f>
        <v/>
      </c>
      <c r="N3" s="25">
        <f>N$22-SUM(N$11:N$21)</f>
        <v/>
      </c>
      <c r="O3" s="25">
        <f>O$22-SUM(O$11:O$21)</f>
        <v/>
      </c>
      <c r="P3" s="25">
        <f>P$22-ROUND(AVERAGE(P$11:P$21),2)</f>
        <v/>
      </c>
      <c r="Q3" s="24" t="n"/>
      <c r="R3" s="24" t="n"/>
      <c r="S3" s="24" t="n"/>
      <c r="T3" s="24" t="n"/>
      <c r="U3" s="24" t="n"/>
      <c r="V3" s="24" t="n"/>
      <c r="W3" s="24" t="n"/>
      <c r="X3" s="24" t="n"/>
      <c r="Y3" s="24" t="n"/>
    </row>
    <row r="4" customFormat="1" s="19">
      <c r="A4" s="24" t="n"/>
      <c r="B4" s="24" t="inlineStr">
        <is>
          <t>check</t>
        </is>
      </c>
      <c r="C4" s="24" t="n"/>
      <c r="D4" s="24" t="n"/>
      <c r="E4" s="24" t="n"/>
      <c r="F4" s="25">
        <f>F$37-SUM(F$23:F$36)</f>
        <v/>
      </c>
      <c r="G4" s="25">
        <f>G$37-SUM(G$23:G$36)</f>
        <v/>
      </c>
      <c r="H4" s="25">
        <f>H$37-SUM(H$23:H$36)</f>
        <v/>
      </c>
      <c r="I4" s="25">
        <f>I$37-SUM(I$23:I$36)</f>
        <v/>
      </c>
      <c r="J4" s="25">
        <f>J$37-SUM(J$23:J$36)</f>
        <v/>
      </c>
      <c r="K4" s="25">
        <f>K$37-SUM(K$23:K$36)</f>
        <v/>
      </c>
      <c r="L4" s="25">
        <f>L$37-SUM(L$23:L$36)</f>
        <v/>
      </c>
      <c r="M4" s="25">
        <f>M$37-SUM(M$23:M$36)</f>
        <v/>
      </c>
      <c r="N4" s="25">
        <f>N$37-SUM(N$23:N$36)</f>
        <v/>
      </c>
      <c r="O4" s="25">
        <f>O$37-SUM(O$23:O$36)</f>
        <v/>
      </c>
      <c r="P4" s="25">
        <f>P$37-ROUND(AVERAGE(P$23:P$36),2)</f>
        <v/>
      </c>
      <c r="Q4" s="24" t="n"/>
      <c r="R4" s="24" t="n"/>
      <c r="S4" s="24" t="n"/>
      <c r="T4" s="24" t="n"/>
      <c r="U4" s="24" t="n"/>
      <c r="V4" s="24" t="n"/>
      <c r="W4" s="24" t="n"/>
      <c r="X4" s="24" t="n"/>
      <c r="Y4" s="24" t="n"/>
    </row>
    <row r="5" customFormat="1" s="19">
      <c r="A5" s="24" t="n"/>
      <c r="B5" s="24" t="inlineStr">
        <is>
          <t>check</t>
        </is>
      </c>
      <c r="C5" s="24" t="n"/>
      <c r="D5" s="24" t="n"/>
      <c r="E5" s="24" t="n"/>
      <c r="F5" s="25">
        <f>F$41-SUM(F$38:F$40)</f>
        <v/>
      </c>
      <c r="G5" s="25">
        <f>G$41-SUM(G$38:G$40)</f>
        <v/>
      </c>
      <c r="H5" s="25">
        <f>H$41-SUM(H$38:H$40)</f>
        <v/>
      </c>
      <c r="I5" s="25">
        <f>I$41-SUM(I$38:I$40)</f>
        <v/>
      </c>
      <c r="J5" s="25">
        <f>J$41-SUM(J$38:J$40)</f>
        <v/>
      </c>
      <c r="K5" s="25">
        <f>K$41-SUM(K$38:K$40)</f>
        <v/>
      </c>
      <c r="L5" s="25">
        <f>L$41-SUM(L$38:L$40)</f>
        <v/>
      </c>
      <c r="M5" s="25">
        <f>M$41-SUM(M$38:M$40)</f>
        <v/>
      </c>
      <c r="N5" s="25">
        <f>N$41-SUM(N$38:N$40)</f>
        <v/>
      </c>
      <c r="O5" s="25">
        <f>O$41-SUM(O$38:O$40)</f>
        <v/>
      </c>
      <c r="P5" s="25">
        <f>P$41-ROUND(AVERAGE(P$38:P$40),2)</f>
        <v/>
      </c>
      <c r="Q5" s="24" t="n"/>
      <c r="R5" s="24" t="n"/>
      <c r="S5" s="24" t="n"/>
      <c r="T5" s="24" t="n"/>
      <c r="U5" s="24" t="n"/>
      <c r="V5" s="24" t="n"/>
      <c r="W5" s="24" t="n"/>
      <c r="X5" s="24" t="n"/>
      <c r="Y5" s="24" t="n"/>
    </row>
    <row r="6" customFormat="1" s="19">
      <c r="A6" s="24" t="n"/>
      <c r="B6" s="24" t="inlineStr">
        <is>
          <t>check</t>
        </is>
      </c>
      <c r="C6" s="24" t="n"/>
      <c r="D6" s="24" t="n"/>
      <c r="E6" s="24" t="n"/>
      <c r="F6" s="25">
        <f>F$46-SUM(F$42:F$45)</f>
        <v/>
      </c>
      <c r="G6" s="25">
        <f>G$46-SUM(G$42:G$45)</f>
        <v/>
      </c>
      <c r="H6" s="25">
        <f>H$46-SUM(H$42:H$45)</f>
        <v/>
      </c>
      <c r="I6" s="25">
        <f>I$46-SUM(I$42:I$45)</f>
        <v/>
      </c>
      <c r="J6" s="25">
        <f>J$46-SUM(J$42:J$45)</f>
        <v/>
      </c>
      <c r="K6" s="25">
        <f>K$46-SUM(K$42:K$45)</f>
        <v/>
      </c>
      <c r="L6" s="25">
        <f>L$46-SUM(L$42:L$45)</f>
        <v/>
      </c>
      <c r="M6" s="25">
        <f>M$46-SUM(M$42:M$45)</f>
        <v/>
      </c>
      <c r="N6" s="25">
        <f>N$46-SUM(N$42:N$45)</f>
        <v/>
      </c>
      <c r="O6" s="25">
        <f>O$46-SUM(O$42:O$45)</f>
        <v/>
      </c>
      <c r="P6" s="25">
        <f>P$46-ROUND(AVERAGE(P$42:P$45),2)</f>
        <v/>
      </c>
      <c r="Q6" s="24" t="n"/>
      <c r="R6" s="24" t="n"/>
      <c r="S6" s="24" t="n"/>
      <c r="T6" s="24" t="n"/>
      <c r="U6" s="24" t="n"/>
      <c r="V6" s="24" t="n"/>
      <c r="W6" s="24" t="n"/>
      <c r="X6" s="24" t="n"/>
      <c r="Y6" s="24" t="n"/>
    </row>
    <row r="7" customFormat="1" s="19">
      <c r="A7" s="24" t="n"/>
      <c r="B7" s="24" t="inlineStr">
        <is>
          <t>check</t>
        </is>
      </c>
      <c r="C7" s="24" t="n"/>
      <c r="D7" s="24" t="n"/>
      <c r="E7" s="24" t="n"/>
      <c r="F7" s="25">
        <f>F$55-SUM(F$47:F$54)</f>
        <v/>
      </c>
      <c r="G7" s="25">
        <f>G$55-SUM(G$47:G$54)</f>
        <v/>
      </c>
      <c r="H7" s="25">
        <f>H$55-SUM(H$47:H$54)</f>
        <v/>
      </c>
      <c r="I7" s="25">
        <f>I$55-SUM(I$47:I$54)</f>
        <v/>
      </c>
      <c r="J7" s="25">
        <f>J$55-SUM(J$47:J$54)</f>
        <v/>
      </c>
      <c r="K7" s="25">
        <f>K$55-SUM(K$47:K$54)</f>
        <v/>
      </c>
      <c r="L7" s="25">
        <f>L$55-SUM(L$47:L$54)</f>
        <v/>
      </c>
      <c r="M7" s="25">
        <f>M$55-SUM(M$47:M$54)</f>
        <v/>
      </c>
      <c r="N7" s="25">
        <f>N$55-SUM(N$47:N$54)</f>
        <v/>
      </c>
      <c r="O7" s="25">
        <f>O$55-SUM(O$47:O$54)</f>
        <v/>
      </c>
      <c r="P7" s="25">
        <f>P$55-ROUND(AVERAGE(P$47:P$54),2)</f>
        <v/>
      </c>
      <c r="Q7" s="24" t="n"/>
      <c r="R7" s="24" t="n"/>
      <c r="S7" s="24" t="n"/>
      <c r="T7" s="24" t="n"/>
      <c r="U7" s="24" t="n"/>
      <c r="V7" s="24" t="n"/>
      <c r="W7" s="24" t="n"/>
      <c r="X7" s="24" t="n"/>
      <c r="Y7" s="24" t="n"/>
    </row>
    <row r="8" customFormat="1" s="19">
      <c r="A8" s="24" t="n"/>
      <c r="B8" s="24" t="inlineStr">
        <is>
          <t>check</t>
        </is>
      </c>
      <c r="C8" s="24" t="n"/>
      <c r="D8" s="24" t="n"/>
      <c r="E8" s="24" t="n"/>
      <c r="F8" s="25">
        <f>F$61-SUM(F$56:F$60)</f>
        <v/>
      </c>
      <c r="G8" s="25">
        <f>G$61-SUM(G$56:G$60)</f>
        <v/>
      </c>
      <c r="H8" s="25">
        <f>H$61-SUM(H$56:H$60)</f>
        <v/>
      </c>
      <c r="I8" s="25">
        <f>I$61-SUM(I$56:I$60)</f>
        <v/>
      </c>
      <c r="J8" s="25">
        <f>J$61-SUM(J$56:J$60)</f>
        <v/>
      </c>
      <c r="K8" s="25">
        <f>K$61-SUM(K$56:K$60)</f>
        <v/>
      </c>
      <c r="L8" s="25">
        <f>L$61-SUM(L$56:L$60)</f>
        <v/>
      </c>
      <c r="M8" s="25">
        <f>M$61-SUM(M$56:M$60)</f>
        <v/>
      </c>
      <c r="N8" s="25">
        <f>N$61-SUM(N$56:N$60)</f>
        <v/>
      </c>
      <c r="O8" s="25">
        <f>O$61-SUM(O$56:O$60)</f>
        <v/>
      </c>
      <c r="P8" s="25">
        <f>P$61-ROUND(AVERAGE(P$56:P$60),2)</f>
        <v/>
      </c>
      <c r="Q8" s="24" t="n"/>
      <c r="R8" s="24" t="n"/>
      <c r="S8" s="24" t="n"/>
      <c r="T8" s="24" t="n"/>
      <c r="U8" s="24" t="n"/>
      <c r="V8" s="24" t="n"/>
      <c r="W8" s="24" t="n"/>
      <c r="X8" s="24" t="n"/>
      <c r="Y8" s="24" t="n"/>
    </row>
    <row r="9" customFormat="1" s="19">
      <c r="A9" s="24" t="n"/>
      <c r="B9" s="24" t="inlineStr">
        <is>
          <t>check</t>
        </is>
      </c>
      <c r="C9" s="24" t="n"/>
      <c r="D9" s="24" t="n"/>
      <c r="E9" s="24" t="n"/>
      <c r="F9" s="25">
        <f>F$66-SUM(F$62:F$65)</f>
        <v/>
      </c>
      <c r="G9" s="25">
        <f>G$66-SUM(G$62:G$65)</f>
        <v/>
      </c>
      <c r="H9" s="25">
        <f>H$66-SUM(H$62:H$65)</f>
        <v/>
      </c>
      <c r="I9" s="25">
        <f>I$66-SUM(I$62:I$65)</f>
        <v/>
      </c>
      <c r="J9" s="25">
        <f>J$66-SUM(J$62:J$65)</f>
        <v/>
      </c>
      <c r="K9" s="25">
        <f>K$66-SUM(K$62:K$65)</f>
        <v/>
      </c>
      <c r="L9" s="25">
        <f>L$66-SUM(L$62:L$65)</f>
        <v/>
      </c>
      <c r="M9" s="25">
        <f>M$66-SUM(M$62:M$65)</f>
        <v/>
      </c>
      <c r="N9" s="25">
        <f>N$66-SUM(N$62:N$65)</f>
        <v/>
      </c>
      <c r="O9" s="25">
        <f>O$66-SUM(O$62:O$65)</f>
        <v/>
      </c>
      <c r="P9" s="25">
        <f>P$66-ROUND(AVERAGE(P$62:P$63),2)</f>
        <v/>
      </c>
      <c r="Q9" s="24" t="n"/>
      <c r="R9" s="24" t="n"/>
      <c r="S9" s="24" t="n"/>
      <c r="T9" s="24" t="n"/>
      <c r="U9" s="24" t="n"/>
      <c r="V9" s="24" t="n"/>
      <c r="W9" s="24" t="n"/>
      <c r="X9" s="24" t="n"/>
      <c r="Y9" s="24" t="n"/>
    </row>
    <row r="10" customFormat="1" s="19">
      <c r="A10" s="24" t="n"/>
      <c r="B10" s="24" t="inlineStr">
        <is>
          <t>check</t>
        </is>
      </c>
      <c r="C10" s="24" t="n"/>
      <c r="D10" s="24" t="n"/>
      <c r="E10" s="24" t="n"/>
      <c r="F10" s="25">
        <f>F$67-SUMIF($B$11:$B$66,"計",F$11:F$66)</f>
        <v/>
      </c>
      <c r="G10" s="25">
        <f>G$67-SUMIF($B$11:$B$66,"計",G$11:G$66)</f>
        <v/>
      </c>
      <c r="H10" s="25">
        <f>H$67-SUMIF($B$11:$B$66,"計",H$11:H$66)</f>
        <v/>
      </c>
      <c r="I10" s="25">
        <f>I$67-SUMIF($B$11:$B$66,"計",I$11:I$66)</f>
        <v/>
      </c>
      <c r="J10" s="25">
        <f>J$67-SUMIF($B$11:$B$66,"計",J$11:J$66)</f>
        <v/>
      </c>
      <c r="K10" s="25">
        <f>K$67-SUMIF($B$11:$B$66,"計",K$11:K$66)</f>
        <v/>
      </c>
      <c r="L10" s="25">
        <f>L$67-SUMIF($B$11:$B$66,"計",L$11:L$66)</f>
        <v/>
      </c>
      <c r="M10" s="25">
        <f>M$67-SUMIF($B$11:$B$66,"計",M$11:M$66)</f>
        <v/>
      </c>
      <c r="N10" s="25">
        <f>N$67-SUMIF($B$11:$B$66,"計",N$11:N$66)</f>
        <v/>
      </c>
      <c r="O10" s="25">
        <f>O$67-SUMIF($B$11:$B$66,"計",O$11:O$66)</f>
        <v/>
      </c>
      <c r="P10" s="25">
        <f>P$67-ROUND(AVERAGEIF($B$11:$B$66,"計",P$11:P$66),2)</f>
        <v/>
      </c>
      <c r="Q10" s="24" t="n"/>
      <c r="R10" s="24" t="n"/>
      <c r="S10" s="24" t="n"/>
      <c r="T10" s="24" t="n"/>
      <c r="U10" s="24" t="n"/>
      <c r="V10" s="24" t="n"/>
      <c r="W10" s="24" t="n"/>
      <c r="X10" s="24" t="n"/>
      <c r="Y10" s="24" t="n"/>
    </row>
    <row r="11">
      <c r="A11" s="26" t="inlineStr">
        <is>
          <t>東京</t>
        </is>
      </c>
      <c r="B11" s="26" t="inlineStr">
        <is>
          <t>東京</t>
        </is>
      </c>
      <c r="C11" s="25">
        <f>$I11-SUM($G11:$H11)</f>
        <v/>
      </c>
      <c r="D11" s="25">
        <f>$N11-SUM($J11:$M11)</f>
        <v/>
      </c>
      <c r="E11" s="25">
        <f>$I11-SUM($N11:$O11)</f>
        <v/>
      </c>
      <c r="F11" s="22" t="n">
        <v>5</v>
      </c>
      <c r="G11" s="22" t="n">
        <v>1871</v>
      </c>
      <c r="H11" s="22" t="n">
        <v>10369</v>
      </c>
      <c r="I11" s="22" t="n">
        <v>12240</v>
      </c>
      <c r="J11" s="22" t="n">
        <v>4537</v>
      </c>
      <c r="K11" s="22" t="n">
        <v>1198</v>
      </c>
      <c r="L11" s="22" t="n">
        <v>211</v>
      </c>
      <c r="M11" s="22" t="n">
        <v>5216</v>
      </c>
      <c r="N11" s="22" t="n">
        <v>11162</v>
      </c>
      <c r="O11" s="22" t="n">
        <v>1078</v>
      </c>
      <c r="P11" s="23" t="n">
        <v>4.42</v>
      </c>
      <c r="Q11" s="26" t="n"/>
      <c r="R11" s="26" t="n"/>
      <c r="S11" s="26" t="n"/>
      <c r="T11" s="26" t="n"/>
      <c r="U11" s="26" t="n"/>
      <c r="V11" s="26" t="n"/>
      <c r="W11" s="26" t="n"/>
      <c r="X11" s="26" t="n"/>
      <c r="Y11" s="26" t="n"/>
    </row>
    <row r="12">
      <c r="A12" s="26" t="inlineStr">
        <is>
          <t>東京</t>
        </is>
      </c>
      <c r="B12" s="26" t="inlineStr">
        <is>
          <t>横浜</t>
        </is>
      </c>
      <c r="C12" s="25">
        <f>$I12-SUM($G12:$H12)</f>
        <v/>
      </c>
      <c r="D12" s="25">
        <f>$N12-SUM($J12:$M12)</f>
        <v/>
      </c>
      <c r="E12" s="25">
        <f>$I12-SUM($N12:$O12)</f>
        <v/>
      </c>
      <c r="F12" s="22" t="n">
        <v>3</v>
      </c>
      <c r="G12" s="22" t="n">
        <v>438</v>
      </c>
      <c r="H12" s="22" t="n">
        <v>2818</v>
      </c>
      <c r="I12" s="22" t="n">
        <v>3256</v>
      </c>
      <c r="J12" s="22" t="n">
        <v>1247</v>
      </c>
      <c r="K12" s="22" t="n">
        <v>457</v>
      </c>
      <c r="L12" s="22" t="n">
        <v>51</v>
      </c>
      <c r="M12" s="22" t="n">
        <v>1211</v>
      </c>
      <c r="N12" s="22" t="n">
        <v>2966</v>
      </c>
      <c r="O12" s="22" t="n">
        <v>290</v>
      </c>
      <c r="P12" s="23" t="n">
        <v>2.8</v>
      </c>
      <c r="Q12" s="26" t="n"/>
      <c r="R12" s="26" t="n"/>
      <c r="S12" s="26" t="n"/>
      <c r="T12" s="26" t="n"/>
      <c r="U12" s="26" t="n"/>
      <c r="V12" s="26" t="n"/>
      <c r="W12" s="26" t="n"/>
      <c r="X12" s="26" t="n"/>
      <c r="Y12" s="26" t="n"/>
    </row>
    <row r="13">
      <c r="A13" s="26" t="inlineStr">
        <is>
          <t>東京</t>
        </is>
      </c>
      <c r="B13" s="26" t="inlineStr">
        <is>
          <t>千葉</t>
        </is>
      </c>
      <c r="C13" s="25">
        <f>$I13-SUM($G13:$H13)</f>
        <v/>
      </c>
      <c r="D13" s="25">
        <f>$N13-SUM($J13:$M13)</f>
        <v/>
      </c>
      <c r="E13" s="25">
        <f>$I13-SUM($N13:$O13)</f>
        <v/>
      </c>
      <c r="F13" s="22" t="n">
        <v>7</v>
      </c>
      <c r="G13" s="22" t="n">
        <v>437</v>
      </c>
      <c r="H13" s="22" t="n">
        <v>3215</v>
      </c>
      <c r="I13" s="22" t="n">
        <v>3652</v>
      </c>
      <c r="J13" s="22" t="n">
        <v>1152</v>
      </c>
      <c r="K13" s="22" t="n">
        <v>630</v>
      </c>
      <c r="L13" s="22" t="n">
        <v>99</v>
      </c>
      <c r="M13" s="22" t="n">
        <v>1417</v>
      </c>
      <c r="N13" s="22" t="n">
        <v>3298</v>
      </c>
      <c r="O13" s="22" t="n">
        <v>354</v>
      </c>
      <c r="P13" s="23" t="n">
        <v>2.49</v>
      </c>
      <c r="Q13" s="26" t="n"/>
      <c r="R13" s="26" t="n"/>
      <c r="S13" s="26" t="n"/>
      <c r="T13" s="26" t="n"/>
      <c r="U13" s="26" t="n"/>
      <c r="V13" s="26" t="n"/>
      <c r="W13" s="26" t="n"/>
      <c r="X13" s="26" t="n"/>
      <c r="Y13" s="26" t="n"/>
    </row>
    <row r="14">
      <c r="A14" s="26" t="inlineStr">
        <is>
          <t>東京</t>
        </is>
      </c>
      <c r="B14" s="26" t="inlineStr">
        <is>
          <t>水戸</t>
        </is>
      </c>
      <c r="C14" s="25">
        <f>$I14-SUM($G14:$H14)</f>
        <v/>
      </c>
      <c r="D14" s="25">
        <f>$N14-SUM($J14:$M14)</f>
        <v/>
      </c>
      <c r="E14" s="25">
        <f>$I14-SUM($N14:$O14)</f>
        <v/>
      </c>
      <c r="F14" s="22" t="n">
        <v>6</v>
      </c>
      <c r="G14" s="22" t="n">
        <v>909</v>
      </c>
      <c r="H14" s="22" t="n">
        <v>5671</v>
      </c>
      <c r="I14" s="22" t="n">
        <v>6580</v>
      </c>
      <c r="J14" s="22" t="n">
        <v>2065</v>
      </c>
      <c r="K14" s="22" t="n">
        <v>919</v>
      </c>
      <c r="L14" s="22" t="n">
        <v>43</v>
      </c>
      <c r="M14" s="22" t="n">
        <v>2880</v>
      </c>
      <c r="N14" s="22" t="n">
        <v>5907</v>
      </c>
      <c r="O14" s="22" t="n">
        <v>673</v>
      </c>
      <c r="P14" s="23" t="n">
        <v>4.83</v>
      </c>
      <c r="Q14" s="26" t="n"/>
      <c r="R14" s="26" t="n"/>
      <c r="S14" s="26" t="n"/>
      <c r="T14" s="26" t="n"/>
      <c r="U14" s="26" t="n"/>
      <c r="V14" s="26" t="n"/>
      <c r="W14" s="26" t="n"/>
      <c r="X14" s="26" t="n"/>
      <c r="Y14" s="26" t="n"/>
    </row>
    <row r="15">
      <c r="A15" s="26" t="inlineStr">
        <is>
          <t>東京</t>
        </is>
      </c>
      <c r="B15" s="26" t="inlineStr">
        <is>
          <t>宇都宮</t>
        </is>
      </c>
      <c r="C15" s="25">
        <f>$I15-SUM($G15:$H15)</f>
        <v/>
      </c>
      <c r="D15" s="25">
        <f>$N15-SUM($J15:$M15)</f>
        <v/>
      </c>
      <c r="E15" s="25">
        <f>$I15-SUM($N15:$O15)</f>
        <v/>
      </c>
      <c r="F15" s="22" t="n">
        <v>5</v>
      </c>
      <c r="G15" s="22" t="n">
        <v>809</v>
      </c>
      <c r="H15" s="22" t="n">
        <v>3520</v>
      </c>
      <c r="I15" s="22" t="n">
        <v>4329</v>
      </c>
      <c r="J15" s="22" t="n">
        <v>1704</v>
      </c>
      <c r="K15" s="22" t="n">
        <v>881</v>
      </c>
      <c r="L15" s="22" t="n">
        <v>92</v>
      </c>
      <c r="M15" s="22" t="n">
        <v>1156</v>
      </c>
      <c r="N15" s="22" t="n">
        <v>3833</v>
      </c>
      <c r="O15" s="22" t="n">
        <v>496</v>
      </c>
      <c r="P15" s="23" t="n">
        <v>3.96</v>
      </c>
      <c r="Q15" s="26" t="n"/>
      <c r="R15" s="26" t="n"/>
      <c r="S15" s="26" t="n"/>
      <c r="T15" s="26" t="n"/>
      <c r="U15" s="26" t="n"/>
      <c r="V15" s="26" t="n"/>
      <c r="W15" s="26" t="n"/>
      <c r="X15" s="26" t="n"/>
      <c r="Y15" s="26" t="n"/>
    </row>
    <row r="16">
      <c r="A16" s="26" t="inlineStr">
        <is>
          <t>東京</t>
        </is>
      </c>
      <c r="B16" s="26" t="inlineStr">
        <is>
          <t>浦和</t>
        </is>
      </c>
      <c r="C16" s="25">
        <f>$I16-SUM($G16:$H16)</f>
        <v/>
      </c>
      <c r="D16" s="25">
        <f>$N16-SUM($J16:$M16)</f>
        <v/>
      </c>
      <c r="E16" s="25">
        <f>$I16-SUM($N16:$O16)</f>
        <v/>
      </c>
      <c r="F16" s="22" t="n">
        <v>6</v>
      </c>
      <c r="G16" s="22" t="n">
        <v>551</v>
      </c>
      <c r="H16" s="22" t="n">
        <v>3183</v>
      </c>
      <c r="I16" s="22" t="n">
        <v>3734</v>
      </c>
      <c r="J16" s="22" t="n">
        <v>1156</v>
      </c>
      <c r="K16" s="22" t="n">
        <v>795</v>
      </c>
      <c r="L16" s="22" t="n">
        <v>19</v>
      </c>
      <c r="M16" s="22" t="n">
        <v>1361</v>
      </c>
      <c r="N16" s="22" t="n">
        <v>3331</v>
      </c>
      <c r="O16" s="22" t="n">
        <v>403</v>
      </c>
      <c r="P16" s="23" t="n">
        <v>2.64</v>
      </c>
      <c r="Q16" s="26" t="n"/>
      <c r="R16" s="26" t="n"/>
      <c r="S16" s="26" t="n"/>
      <c r="T16" s="26" t="n"/>
      <c r="U16" s="26" t="n"/>
      <c r="V16" s="26" t="n"/>
      <c r="W16" s="26" t="n"/>
      <c r="X16" s="26" t="n"/>
      <c r="Y16" s="26" t="n"/>
    </row>
    <row r="17">
      <c r="A17" s="26" t="inlineStr">
        <is>
          <t>東京</t>
        </is>
      </c>
      <c r="B17" s="26" t="inlineStr">
        <is>
          <t>前橋</t>
        </is>
      </c>
      <c r="C17" s="25">
        <f>$I17-SUM($G17:$H17)</f>
        <v/>
      </c>
      <c r="D17" s="25">
        <f>$N17-SUM($J17:$M17)</f>
        <v/>
      </c>
      <c r="E17" s="25">
        <f>$I17-SUM($N17:$O17)</f>
        <v/>
      </c>
      <c r="F17" s="22" t="n">
        <v>6</v>
      </c>
      <c r="G17" s="22" t="n">
        <v>714</v>
      </c>
      <c r="H17" s="22" t="n">
        <v>3829</v>
      </c>
      <c r="I17" s="22" t="n">
        <v>4543</v>
      </c>
      <c r="J17" s="22" t="n">
        <v>1243</v>
      </c>
      <c r="K17" s="22" t="n">
        <v>900</v>
      </c>
      <c r="L17" s="22" t="n">
        <v>37</v>
      </c>
      <c r="M17" s="22" t="n">
        <v>1833</v>
      </c>
      <c r="N17" s="22" t="n">
        <v>4013</v>
      </c>
      <c r="O17" s="22" t="n">
        <v>530</v>
      </c>
      <c r="P17" s="23" t="n">
        <v>4.4</v>
      </c>
      <c r="Q17" s="26" t="n"/>
      <c r="R17" s="26" t="n"/>
      <c r="S17" s="26" t="n"/>
      <c r="T17" s="26" t="n"/>
      <c r="U17" s="26" t="n"/>
      <c r="V17" s="26" t="n"/>
      <c r="W17" s="26" t="n"/>
      <c r="X17" s="26" t="n"/>
      <c r="Y17" s="26" t="n"/>
    </row>
    <row r="18">
      <c r="A18" s="26" t="inlineStr">
        <is>
          <t>東京</t>
        </is>
      </c>
      <c r="B18" s="26" t="inlineStr">
        <is>
          <t>静岡</t>
        </is>
      </c>
      <c r="C18" s="25">
        <f>$I18-SUM($G18:$H18)</f>
        <v/>
      </c>
      <c r="D18" s="25">
        <f>$N18-SUM($J18:$M18)</f>
        <v/>
      </c>
      <c r="E18" s="25">
        <f>$I18-SUM($N18:$O18)</f>
        <v/>
      </c>
      <c r="F18" s="22" t="n">
        <v>7</v>
      </c>
      <c r="G18" s="22" t="n">
        <v>438</v>
      </c>
      <c r="H18" s="22" t="n">
        <v>2995</v>
      </c>
      <c r="I18" s="22" t="n">
        <v>3433</v>
      </c>
      <c r="J18" s="22" t="n">
        <v>787</v>
      </c>
      <c r="K18" s="22" t="n">
        <v>605</v>
      </c>
      <c r="L18" s="22" t="n">
        <v>16</v>
      </c>
      <c r="M18" s="22" t="n">
        <v>1638</v>
      </c>
      <c r="N18" s="22" t="n">
        <v>3046</v>
      </c>
      <c r="O18" s="22" t="n">
        <v>387</v>
      </c>
      <c r="P18" s="23" t="n">
        <v>2.36</v>
      </c>
      <c r="Q18" s="26" t="n"/>
      <c r="R18" s="26" t="n"/>
      <c r="S18" s="26" t="n"/>
      <c r="T18" s="26" t="n"/>
      <c r="U18" s="26" t="n"/>
      <c r="V18" s="26" t="n"/>
      <c r="W18" s="26" t="n"/>
      <c r="X18" s="26" t="n"/>
      <c r="Y18" s="26" t="n"/>
    </row>
    <row r="19">
      <c r="A19" s="26" t="inlineStr">
        <is>
          <t>東京</t>
        </is>
      </c>
      <c r="B19" s="26" t="inlineStr">
        <is>
          <t>甲府</t>
        </is>
      </c>
      <c r="C19" s="25">
        <f>$I19-SUM($G19:$H19)</f>
        <v/>
      </c>
      <c r="D19" s="25">
        <f>$N19-SUM($J19:$M19)</f>
        <v/>
      </c>
      <c r="E19" s="25">
        <f>$I19-SUM($N19:$O19)</f>
        <v/>
      </c>
      <c r="F19" s="22" t="n">
        <v>3</v>
      </c>
      <c r="G19" s="22" t="n">
        <v>248</v>
      </c>
      <c r="H19" s="22" t="n">
        <v>1919</v>
      </c>
      <c r="I19" s="22" t="n">
        <v>2167</v>
      </c>
      <c r="J19" s="22" t="n">
        <v>1018</v>
      </c>
      <c r="K19" s="22" t="n">
        <v>207</v>
      </c>
      <c r="L19" s="22" t="n">
        <v>51</v>
      </c>
      <c r="M19" s="22" t="n">
        <v>625</v>
      </c>
      <c r="N19" s="22" t="n">
        <v>1901</v>
      </c>
      <c r="O19" s="22" t="n">
        <v>266</v>
      </c>
      <c r="P19" s="23" t="n">
        <v>3.63</v>
      </c>
      <c r="Q19" s="26" t="n"/>
      <c r="R19" s="26" t="n"/>
      <c r="S19" s="26" t="n"/>
      <c r="T19" s="26" t="n"/>
      <c r="U19" s="26" t="n"/>
      <c r="V19" s="26" t="n"/>
      <c r="W19" s="26" t="n"/>
      <c r="X19" s="26" t="n"/>
      <c r="Y19" s="26" t="n"/>
    </row>
    <row r="20">
      <c r="A20" s="26" t="inlineStr">
        <is>
          <t>東京</t>
        </is>
      </c>
      <c r="B20" s="26" t="inlineStr">
        <is>
          <t>長野</t>
        </is>
      </c>
      <c r="C20" s="25">
        <f>$I20-SUM($G20:$H20)</f>
        <v/>
      </c>
      <c r="D20" s="25">
        <f>$N20-SUM($J20:$M20)</f>
        <v/>
      </c>
      <c r="E20" s="25">
        <f>$I20-SUM($N20:$O20)</f>
        <v/>
      </c>
      <c r="F20" s="22" t="n">
        <v>10</v>
      </c>
      <c r="G20" s="22" t="n">
        <v>1257</v>
      </c>
      <c r="H20" s="22" t="n">
        <v>6206</v>
      </c>
      <c r="I20" s="22" t="n">
        <v>7463</v>
      </c>
      <c r="J20" s="22" t="n">
        <v>2620</v>
      </c>
      <c r="K20" s="22" t="n">
        <v>990</v>
      </c>
      <c r="L20" s="22" t="n">
        <v>123</v>
      </c>
      <c r="M20" s="22" t="n">
        <v>2451</v>
      </c>
      <c r="N20" s="22" t="n">
        <v>6184</v>
      </c>
      <c r="O20" s="22" t="n">
        <v>1279</v>
      </c>
      <c r="P20" s="23" t="n">
        <v>4.71</v>
      </c>
      <c r="Q20" s="26" t="n"/>
      <c r="R20" s="26" t="n"/>
      <c r="S20" s="26" t="n"/>
      <c r="T20" s="26" t="n"/>
      <c r="U20" s="26" t="n"/>
      <c r="V20" s="26" t="n"/>
      <c r="W20" s="26" t="n"/>
      <c r="X20" s="26" t="n"/>
      <c r="Y20" s="26" t="n"/>
    </row>
    <row r="21">
      <c r="A21" s="26" t="inlineStr">
        <is>
          <t>東京</t>
        </is>
      </c>
      <c r="B21" s="26" t="inlineStr">
        <is>
          <t>新潟</t>
        </is>
      </c>
      <c r="C21" s="25">
        <f>$I21-SUM($G21:$H21)</f>
        <v/>
      </c>
      <c r="D21" s="25">
        <f>$N21-SUM($J21:$M21)</f>
        <v/>
      </c>
      <c r="E21" s="25">
        <f>$I21-SUM($N21:$O21)</f>
        <v/>
      </c>
      <c r="F21" s="22" t="n">
        <v>10</v>
      </c>
      <c r="G21" s="22" t="n">
        <v>543</v>
      </c>
      <c r="H21" s="22" t="n">
        <v>4678</v>
      </c>
      <c r="I21" s="22" t="n">
        <v>5221</v>
      </c>
      <c r="J21" s="22" t="n">
        <v>1869</v>
      </c>
      <c r="K21" s="22" t="n">
        <v>832</v>
      </c>
      <c r="L21" s="22" t="n">
        <v>107</v>
      </c>
      <c r="M21" s="22" t="n">
        <v>1948</v>
      </c>
      <c r="N21" s="22" t="n">
        <v>4756</v>
      </c>
      <c r="O21" s="22" t="n">
        <v>465</v>
      </c>
      <c r="P21" s="23" t="n">
        <v>2.69</v>
      </c>
      <c r="Q21" s="26" t="n"/>
      <c r="R21" s="26" t="n"/>
      <c r="S21" s="26" t="n"/>
      <c r="T21" s="26" t="n"/>
      <c r="U21" s="26" t="n"/>
      <c r="V21" s="26" t="n"/>
      <c r="W21" s="26" t="n"/>
      <c r="X21" s="26" t="n"/>
      <c r="Y21" s="26" t="n"/>
    </row>
    <row r="22">
      <c r="A22" s="26" t="inlineStr">
        <is>
          <t>東京</t>
        </is>
      </c>
      <c r="B22" s="26" t="inlineStr">
        <is>
          <t>計</t>
        </is>
      </c>
      <c r="C22" s="25">
        <f>$I22-SUM($G22:$H22)</f>
        <v/>
      </c>
      <c r="D22" s="25">
        <f>$N22-SUM($J22:$M22)</f>
        <v/>
      </c>
      <c r="E22" s="25">
        <f>$I22-SUM($N22:$O22)</f>
        <v/>
      </c>
      <c r="F22" s="22" t="n">
        <v>68</v>
      </c>
      <c r="G22" s="22" t="n">
        <v>8215</v>
      </c>
      <c r="H22" s="22" t="n">
        <v>48403</v>
      </c>
      <c r="I22" s="22" t="n">
        <v>56618</v>
      </c>
      <c r="J22" s="22" t="n">
        <v>19398</v>
      </c>
      <c r="K22" s="22" t="n">
        <v>8414</v>
      </c>
      <c r="L22" s="22" t="n">
        <v>849</v>
      </c>
      <c r="M22" s="22" t="n">
        <v>21736</v>
      </c>
      <c r="N22" s="22" t="n">
        <v>50397</v>
      </c>
      <c r="O22" s="22" t="n">
        <v>6221</v>
      </c>
      <c r="P22" s="23" t="n">
        <v>3.55</v>
      </c>
      <c r="Q22" s="26" t="n"/>
      <c r="R22" s="26" t="n"/>
      <c r="S22" s="26" t="n"/>
      <c r="T22" s="26" t="n"/>
      <c r="U22" s="26" t="n"/>
      <c r="V22" s="26" t="n"/>
      <c r="W22" s="26" t="n"/>
      <c r="X22" s="26" t="n"/>
      <c r="Y22" s="26" t="n"/>
    </row>
    <row r="23">
      <c r="A23" s="26" t="inlineStr">
        <is>
          <t>大阪</t>
        </is>
      </c>
      <c r="B23" s="26" t="inlineStr">
        <is>
          <t>京都</t>
        </is>
      </c>
      <c r="C23" s="25">
        <f>$I23-SUM($G23:$H23)</f>
        <v/>
      </c>
      <c r="D23" s="25">
        <f>$N23-SUM($J23:$M23)</f>
        <v/>
      </c>
      <c r="E23" s="25">
        <f>$I23-SUM($N23:$O23)</f>
        <v/>
      </c>
      <c r="F23" s="22" t="n">
        <v>7</v>
      </c>
      <c r="G23" s="22" t="n">
        <v>255</v>
      </c>
      <c r="H23" s="22" t="n">
        <v>4470</v>
      </c>
      <c r="I23" s="22" t="n">
        <v>4725</v>
      </c>
      <c r="J23" s="22" t="n">
        <v>1441</v>
      </c>
      <c r="K23" s="22" t="n">
        <v>726</v>
      </c>
      <c r="L23" s="22" t="n">
        <v>170</v>
      </c>
      <c r="M23" s="22" t="n">
        <v>2131</v>
      </c>
      <c r="N23" s="22" t="n">
        <v>4468</v>
      </c>
      <c r="O23" s="22" t="n">
        <v>257</v>
      </c>
      <c r="P23" s="23" t="n">
        <v>4.35</v>
      </c>
      <c r="Q23" s="26" t="n"/>
      <c r="R23" s="26" t="n"/>
      <c r="S23" s="26" t="n"/>
      <c r="T23" s="26" t="n"/>
      <c r="U23" s="26" t="n"/>
      <c r="V23" s="26" t="n"/>
      <c r="W23" s="26" t="n"/>
      <c r="X23" s="26" t="n"/>
      <c r="Y23" s="26" t="n"/>
    </row>
    <row r="24">
      <c r="A24" s="26" t="inlineStr">
        <is>
          <t>大阪</t>
        </is>
      </c>
      <c r="B24" s="26" t="inlineStr">
        <is>
          <t>大阪</t>
        </is>
      </c>
      <c r="C24" s="25">
        <f>$I24-SUM($G24:$H24)</f>
        <v/>
      </c>
      <c r="D24" s="25">
        <f>$N24-SUM($J24:$M24)</f>
        <v/>
      </c>
      <c r="E24" s="25">
        <f>$I24-SUM($N24:$O24)</f>
        <v/>
      </c>
      <c r="F24" s="22" t="n">
        <v>7</v>
      </c>
      <c r="G24" s="22" t="n">
        <v>489</v>
      </c>
      <c r="H24" s="22" t="n">
        <v>8684</v>
      </c>
      <c r="I24" s="22" t="n">
        <v>9173</v>
      </c>
      <c r="J24" s="22" t="n">
        <v>2563</v>
      </c>
      <c r="K24" s="22" t="n">
        <v>1224</v>
      </c>
      <c r="L24" s="22" t="n">
        <v>127</v>
      </c>
      <c r="M24" s="22" t="n">
        <v>5024</v>
      </c>
      <c r="N24" s="22" t="n">
        <v>8938</v>
      </c>
      <c r="O24" s="22" t="n">
        <v>235</v>
      </c>
      <c r="P24" s="23" t="n">
        <v>5.04</v>
      </c>
      <c r="Q24" s="26" t="n"/>
      <c r="R24" s="26" t="n"/>
      <c r="S24" s="26" t="n"/>
      <c r="T24" s="26" t="n"/>
      <c r="U24" s="26" t="n"/>
      <c r="V24" s="26" t="n"/>
      <c r="W24" s="26" t="n"/>
      <c r="X24" s="26" t="n"/>
      <c r="Y24" s="26" t="n"/>
    </row>
    <row r="25">
      <c r="A25" s="26" t="inlineStr">
        <is>
          <t>大阪</t>
        </is>
      </c>
      <c r="B25" s="26" t="inlineStr">
        <is>
          <t>奈良</t>
        </is>
      </c>
      <c r="C25" s="25">
        <f>$I25-SUM($G25:$H25)</f>
        <v/>
      </c>
      <c r="D25" s="25">
        <f>$N25-SUM($J25:$M25)</f>
        <v/>
      </c>
      <c r="E25" s="25">
        <f>$I25-SUM($N25:$O25)</f>
        <v/>
      </c>
      <c r="F25" s="22" t="n">
        <v>4</v>
      </c>
      <c r="G25" s="22" t="n">
        <v>173</v>
      </c>
      <c r="H25" s="22" t="n">
        <v>2410</v>
      </c>
      <c r="I25" s="22" t="n">
        <v>2583</v>
      </c>
      <c r="J25" s="22" t="n">
        <v>565</v>
      </c>
      <c r="K25" s="22" t="n">
        <v>399</v>
      </c>
      <c r="L25" s="22" t="n">
        <v>18</v>
      </c>
      <c r="M25" s="22" t="n">
        <v>1378</v>
      </c>
      <c r="N25" s="22" t="n">
        <v>2360</v>
      </c>
      <c r="O25" s="22" t="n">
        <v>223</v>
      </c>
      <c r="P25" s="23" t="n">
        <v>4.43</v>
      </c>
      <c r="Q25" s="26" t="n"/>
      <c r="R25" s="26" t="n"/>
      <c r="S25" s="26" t="n"/>
      <c r="T25" s="26" t="n"/>
      <c r="U25" s="26" t="n"/>
      <c r="V25" s="26" t="n"/>
      <c r="W25" s="26" t="n"/>
      <c r="X25" s="26" t="n"/>
      <c r="Y25" s="26" t="n"/>
    </row>
    <row r="26">
      <c r="A26" s="26" t="inlineStr">
        <is>
          <t>大阪</t>
        </is>
      </c>
      <c r="B26" s="26" t="inlineStr">
        <is>
          <t>神戸</t>
        </is>
      </c>
      <c r="C26" s="25">
        <f>$I26-SUM($G26:$H26)</f>
        <v/>
      </c>
      <c r="D26" s="25">
        <f>$N26-SUM($J26:$M26)</f>
        <v/>
      </c>
      <c r="E26" s="25">
        <f>$I26-SUM($N26:$O26)</f>
        <v/>
      </c>
      <c r="F26" s="22" t="n">
        <v>11</v>
      </c>
      <c r="G26" s="22" t="n">
        <v>385</v>
      </c>
      <c r="H26" s="22" t="n">
        <v>6181</v>
      </c>
      <c r="I26" s="22" t="n">
        <v>6566</v>
      </c>
      <c r="J26" s="22" t="n">
        <v>2298</v>
      </c>
      <c r="K26" s="22" t="n">
        <v>942</v>
      </c>
      <c r="L26" s="22" t="n">
        <v>166</v>
      </c>
      <c r="M26" s="22" t="n">
        <v>2881</v>
      </c>
      <c r="N26" s="22" t="n">
        <v>6287</v>
      </c>
      <c r="O26" s="22" t="n">
        <v>279</v>
      </c>
      <c r="P26" s="23" t="n">
        <v>3.46</v>
      </c>
      <c r="Q26" s="26" t="n"/>
      <c r="R26" s="26" t="n"/>
      <c r="S26" s="26" t="n"/>
      <c r="T26" s="26" t="n"/>
      <c r="U26" s="26" t="n"/>
      <c r="V26" s="26" t="n"/>
      <c r="W26" s="26" t="n"/>
      <c r="X26" s="26" t="n"/>
      <c r="Y26" s="26" t="n"/>
    </row>
    <row r="27">
      <c r="A27" s="26" t="inlineStr">
        <is>
          <t>大阪</t>
        </is>
      </c>
      <c r="B27" s="26" t="inlineStr">
        <is>
          <t>岡山</t>
        </is>
      </c>
      <c r="C27" s="25">
        <f>$I27-SUM($G27:$H27)</f>
        <v/>
      </c>
      <c r="D27" s="25">
        <f>$N27-SUM($J27:$M27)</f>
        <v/>
      </c>
      <c r="E27" s="25">
        <f>$I27-SUM($N27:$O27)</f>
        <v/>
      </c>
      <c r="F27" s="22" t="n">
        <v>6</v>
      </c>
      <c r="G27" s="22" t="n">
        <v>319</v>
      </c>
      <c r="H27" s="22" t="n">
        <v>4194</v>
      </c>
      <c r="I27" s="22" t="n">
        <v>4513</v>
      </c>
      <c r="J27" s="22" t="n">
        <v>1859</v>
      </c>
      <c r="K27" s="22" t="n">
        <v>632</v>
      </c>
      <c r="L27" s="22" t="n">
        <v>62</v>
      </c>
      <c r="M27" s="22" t="n">
        <v>1646</v>
      </c>
      <c r="N27" s="22" t="n">
        <v>4199</v>
      </c>
      <c r="O27" s="22" t="n">
        <v>314</v>
      </c>
      <c r="P27" s="23" t="n">
        <v>3.63</v>
      </c>
      <c r="Q27" s="26" t="n"/>
      <c r="R27" s="26" t="n"/>
      <c r="S27" s="26" t="n"/>
      <c r="T27" s="26" t="n"/>
      <c r="U27" s="26" t="n"/>
      <c r="V27" s="26" t="n"/>
      <c r="W27" s="26" t="n"/>
      <c r="X27" s="26" t="n"/>
      <c r="Y27" s="26" t="n"/>
    </row>
    <row r="28">
      <c r="A28" s="26" t="inlineStr">
        <is>
          <t>大阪</t>
        </is>
      </c>
      <c r="B28" s="26" t="inlineStr">
        <is>
          <t>大津</t>
        </is>
      </c>
      <c r="C28" s="25">
        <f>$I28-SUM($G28:$H28)</f>
        <v/>
      </c>
      <c r="D28" s="25">
        <f>$N28-SUM($J28:$M28)</f>
        <v/>
      </c>
      <c r="E28" s="25">
        <f>$I28-SUM($N28:$O28)</f>
        <v/>
      </c>
      <c r="F28" s="22" t="n">
        <v>4</v>
      </c>
      <c r="G28" s="22" t="n">
        <v>276</v>
      </c>
      <c r="H28" s="22" t="n">
        <v>2176</v>
      </c>
      <c r="I28" s="22" t="n">
        <v>2452</v>
      </c>
      <c r="J28" s="22" t="n">
        <v>759</v>
      </c>
      <c r="K28" s="22" t="n">
        <v>553</v>
      </c>
      <c r="L28" s="22" t="n">
        <v>36</v>
      </c>
      <c r="M28" s="22" t="n">
        <v>876</v>
      </c>
      <c r="N28" s="22" t="n">
        <v>2224</v>
      </c>
      <c r="O28" s="22" t="n">
        <v>228</v>
      </c>
      <c r="P28" s="23" t="n">
        <v>3.15</v>
      </c>
      <c r="Q28" s="26" t="n"/>
      <c r="R28" s="26" t="n"/>
      <c r="S28" s="26" t="n"/>
      <c r="T28" s="26" t="n"/>
      <c r="U28" s="26" t="n"/>
      <c r="V28" s="26" t="n"/>
      <c r="W28" s="26" t="n"/>
      <c r="X28" s="26" t="n"/>
      <c r="Y28" s="26" t="n"/>
    </row>
    <row r="29">
      <c r="A29" s="26" t="inlineStr">
        <is>
          <t>大阪</t>
        </is>
      </c>
      <c r="B29" s="26" t="inlineStr">
        <is>
          <t>福井</t>
        </is>
      </c>
      <c r="C29" s="25">
        <f>$I29-SUM($G29:$H29)</f>
        <v/>
      </c>
      <c r="D29" s="25">
        <f>$N29-SUM($J29:$M29)</f>
        <v/>
      </c>
      <c r="E29" s="25">
        <f>$I29-SUM($N29:$O29)</f>
        <v/>
      </c>
      <c r="F29" s="22" t="n">
        <v>5</v>
      </c>
      <c r="G29" s="22" t="n">
        <v>75</v>
      </c>
      <c r="H29" s="22" t="n">
        <v>2066</v>
      </c>
      <c r="I29" s="22" t="n">
        <v>2141</v>
      </c>
      <c r="J29" s="22" t="n">
        <v>781</v>
      </c>
      <c r="K29" s="22" t="n">
        <v>405</v>
      </c>
      <c r="L29" s="22" t="n">
        <v>34</v>
      </c>
      <c r="M29" s="22" t="n">
        <v>854</v>
      </c>
      <c r="N29" s="22" t="n">
        <v>2074</v>
      </c>
      <c r="O29" s="22" t="n">
        <v>67</v>
      </c>
      <c r="P29" s="23" t="n">
        <v>3.31</v>
      </c>
      <c r="Q29" s="26" t="n"/>
      <c r="R29" s="26" t="n"/>
      <c r="S29" s="26" t="n"/>
      <c r="T29" s="26" t="n"/>
      <c r="U29" s="26" t="n"/>
      <c r="V29" s="26" t="n"/>
      <c r="W29" s="26" t="n"/>
      <c r="X29" s="26" t="n"/>
      <c r="Y29" s="26" t="n"/>
    </row>
    <row r="30">
      <c r="A30" s="26" t="inlineStr">
        <is>
          <t>大阪</t>
        </is>
      </c>
      <c r="B30" s="26" t="inlineStr">
        <is>
          <t>金沢</t>
        </is>
      </c>
      <c r="C30" s="25">
        <f>$I30-SUM($G30:$H30)</f>
        <v/>
      </c>
      <c r="D30" s="25">
        <f>$N30-SUM($J30:$M30)</f>
        <v/>
      </c>
      <c r="E30" s="25">
        <f>$I30-SUM($N30:$O30)</f>
        <v/>
      </c>
      <c r="F30" s="22" t="n">
        <v>6</v>
      </c>
      <c r="G30" s="22" t="n">
        <v>63</v>
      </c>
      <c r="H30" s="22" t="n">
        <v>2599</v>
      </c>
      <c r="I30" s="22" t="n">
        <v>2662</v>
      </c>
      <c r="J30" s="22" t="n">
        <v>922</v>
      </c>
      <c r="K30" s="22" t="n">
        <v>254</v>
      </c>
      <c r="L30" s="22" t="n">
        <v>6</v>
      </c>
      <c r="M30" s="22" t="n">
        <v>1374</v>
      </c>
      <c r="N30" s="22" t="n">
        <v>2556</v>
      </c>
      <c r="O30" s="22" t="n">
        <v>106</v>
      </c>
      <c r="P30" s="23" t="n">
        <v>3.47</v>
      </c>
      <c r="Q30" s="26" t="n"/>
      <c r="R30" s="26" t="n"/>
      <c r="S30" s="26" t="n"/>
      <c r="T30" s="26" t="n"/>
      <c r="U30" s="26" t="n"/>
      <c r="V30" s="26" t="n"/>
      <c r="W30" s="26" t="n"/>
      <c r="X30" s="26" t="n"/>
      <c r="Y30" s="26" t="n"/>
    </row>
    <row r="31">
      <c r="A31" s="26" t="inlineStr">
        <is>
          <t>大阪</t>
        </is>
      </c>
      <c r="B31" s="26" t="inlineStr">
        <is>
          <t>富山</t>
        </is>
      </c>
      <c r="C31" s="25">
        <f>$I31-SUM($G31:$H31)</f>
        <v/>
      </c>
      <c r="D31" s="25">
        <f>$N31-SUM($J31:$M31)</f>
        <v/>
      </c>
      <c r="E31" s="25">
        <f>$I31-SUM($N31:$O31)</f>
        <v/>
      </c>
      <c r="F31" s="22" t="n">
        <v>4</v>
      </c>
      <c r="G31" s="22" t="n">
        <v>123</v>
      </c>
      <c r="H31" s="22" t="n">
        <v>2351</v>
      </c>
      <c r="I31" s="22" t="n">
        <v>2474</v>
      </c>
      <c r="J31" s="22" t="n">
        <v>808</v>
      </c>
      <c r="K31" s="22" t="n">
        <v>326</v>
      </c>
      <c r="L31" s="22" t="n">
        <v>3</v>
      </c>
      <c r="M31" s="22" t="n">
        <v>1143</v>
      </c>
      <c r="N31" s="22" t="n">
        <v>2280</v>
      </c>
      <c r="O31" s="22" t="n">
        <v>194</v>
      </c>
      <c r="P31" s="23" t="n">
        <v>3.08</v>
      </c>
      <c r="Q31" s="26" t="n"/>
      <c r="R31" s="26" t="n"/>
      <c r="S31" s="26" t="n"/>
      <c r="T31" s="26" t="n"/>
      <c r="U31" s="26" t="n"/>
      <c r="V31" s="26" t="n"/>
      <c r="W31" s="26" t="n"/>
      <c r="X31" s="26" t="n"/>
      <c r="Y31" s="26" t="n"/>
    </row>
    <row r="32">
      <c r="A32" s="26" t="inlineStr">
        <is>
          <t>大阪</t>
        </is>
      </c>
      <c r="B32" s="26" t="inlineStr">
        <is>
          <t>和歌山</t>
        </is>
      </c>
      <c r="C32" s="25">
        <f>$I32-SUM($G32:$H32)</f>
        <v/>
      </c>
      <c r="D32" s="25">
        <f>$N32-SUM($J32:$M32)</f>
        <v/>
      </c>
      <c r="E32" s="25">
        <f>$I32-SUM($N32:$O32)</f>
        <v/>
      </c>
      <c r="F32" s="22" t="n">
        <v>5</v>
      </c>
      <c r="G32" s="22" t="n">
        <v>193</v>
      </c>
      <c r="H32" s="22" t="n">
        <v>2589</v>
      </c>
      <c r="I32" s="22" t="n">
        <v>2782</v>
      </c>
      <c r="J32" s="22" t="n">
        <v>561</v>
      </c>
      <c r="K32" s="22" t="n">
        <v>330</v>
      </c>
      <c r="L32" s="22" t="n">
        <v>19</v>
      </c>
      <c r="M32" s="22" t="n">
        <v>1675</v>
      </c>
      <c r="N32" s="22" t="n">
        <v>2585</v>
      </c>
      <c r="O32" s="22" t="n">
        <v>197</v>
      </c>
      <c r="P32" s="23" t="n">
        <v>3.8</v>
      </c>
      <c r="Q32" s="26" t="n"/>
      <c r="R32" s="26" t="n"/>
      <c r="S32" s="26" t="n"/>
      <c r="T32" s="26" t="n"/>
      <c r="U32" s="26" t="n"/>
      <c r="V32" s="26" t="n"/>
      <c r="W32" s="26" t="n"/>
      <c r="X32" s="26" t="n"/>
      <c r="Y32" s="26" t="n"/>
    </row>
    <row r="33">
      <c r="A33" s="26" t="inlineStr">
        <is>
          <t>大阪</t>
        </is>
      </c>
      <c r="B33" s="26" t="inlineStr">
        <is>
          <t>徳島</t>
        </is>
      </c>
      <c r="C33" s="25">
        <f>$I33-SUM($G33:$H33)</f>
        <v/>
      </c>
      <c r="D33" s="25">
        <f>$N33-SUM($J33:$M33)</f>
        <v/>
      </c>
      <c r="E33" s="25">
        <f>$I33-SUM($N33:$O33)</f>
        <v/>
      </c>
      <c r="F33" s="22" t="n">
        <v>5</v>
      </c>
      <c r="G33" s="22" t="n">
        <v>153</v>
      </c>
      <c r="H33" s="22" t="n">
        <v>2137</v>
      </c>
      <c r="I33" s="22" t="n">
        <v>2290</v>
      </c>
      <c r="J33" s="22" t="n">
        <v>640</v>
      </c>
      <c r="K33" s="22" t="n">
        <v>287</v>
      </c>
      <c r="L33" s="22" t="n">
        <v>36</v>
      </c>
      <c r="M33" s="22" t="n">
        <v>1230</v>
      </c>
      <c r="N33" s="22" t="n">
        <v>2193</v>
      </c>
      <c r="O33" s="22" t="n">
        <v>97</v>
      </c>
      <c r="P33" s="23" t="n">
        <v>3.08</v>
      </c>
      <c r="Q33" s="26" t="n"/>
      <c r="R33" s="26" t="n"/>
      <c r="S33" s="26" t="n"/>
      <c r="T33" s="26" t="n"/>
      <c r="U33" s="26" t="n"/>
      <c r="V33" s="26" t="n"/>
      <c r="W33" s="26" t="n"/>
      <c r="X33" s="26" t="n"/>
      <c r="Y33" s="26" t="n"/>
    </row>
    <row r="34">
      <c r="A34" s="26" t="inlineStr">
        <is>
          <t>大阪</t>
        </is>
      </c>
      <c r="B34" s="26" t="inlineStr">
        <is>
          <t>高知</t>
        </is>
      </c>
      <c r="C34" s="25">
        <f>$I34-SUM($G34:$H34)</f>
        <v/>
      </c>
      <c r="D34" s="25">
        <f>$N34-SUM($J34:$M34)</f>
        <v/>
      </c>
      <c r="E34" s="25">
        <f>$I34-SUM($N34:$O34)</f>
        <v/>
      </c>
      <c r="F34" s="22" t="n">
        <v>4</v>
      </c>
      <c r="G34" s="22" t="n">
        <v>250</v>
      </c>
      <c r="H34" s="22" t="n">
        <v>2152</v>
      </c>
      <c r="I34" s="22" t="n">
        <v>2402</v>
      </c>
      <c r="J34" s="22" t="n">
        <v>829</v>
      </c>
      <c r="K34" s="22" t="n">
        <v>457</v>
      </c>
      <c r="L34" s="22" t="n">
        <v>41</v>
      </c>
      <c r="M34" s="22" t="n">
        <v>878</v>
      </c>
      <c r="N34" s="22" t="n">
        <v>2205</v>
      </c>
      <c r="O34" s="22" t="n">
        <v>197</v>
      </c>
      <c r="P34" s="23" t="n">
        <v>3.41</v>
      </c>
      <c r="Q34" s="26" t="n"/>
      <c r="R34" s="26" t="n"/>
      <c r="S34" s="26" t="n"/>
      <c r="T34" s="26" t="n"/>
      <c r="U34" s="26" t="n"/>
      <c r="V34" s="26" t="n"/>
      <c r="W34" s="26" t="n"/>
      <c r="X34" s="26" t="n"/>
      <c r="Y34" s="26" t="n"/>
    </row>
    <row r="35">
      <c r="A35" s="26" t="inlineStr">
        <is>
          <t>大阪</t>
        </is>
      </c>
      <c r="B35" s="26" t="inlineStr">
        <is>
          <t>高松</t>
        </is>
      </c>
      <c r="C35" s="25">
        <f>$I35-SUM($G35:$H35)</f>
        <v/>
      </c>
      <c r="D35" s="25">
        <f>$N35-SUM($J35:$M35)</f>
        <v/>
      </c>
      <c r="E35" s="25">
        <f>$I35-SUM($N35:$O35)</f>
        <v/>
      </c>
      <c r="F35" s="22" t="n">
        <v>4</v>
      </c>
      <c r="G35" s="22" t="n">
        <v>332</v>
      </c>
      <c r="H35" s="22" t="n">
        <v>2055</v>
      </c>
      <c r="I35" s="22" t="n">
        <v>2387</v>
      </c>
      <c r="J35" s="22" t="n">
        <v>712</v>
      </c>
      <c r="K35" s="22" t="n">
        <v>451</v>
      </c>
      <c r="L35" s="22" t="n">
        <v>109</v>
      </c>
      <c r="M35" s="22" t="n">
        <v>797</v>
      </c>
      <c r="N35" s="22" t="n">
        <v>2069</v>
      </c>
      <c r="O35" s="22" t="n">
        <v>318</v>
      </c>
      <c r="P35" s="23" t="n">
        <v>2.97</v>
      </c>
      <c r="Q35" s="26" t="n"/>
      <c r="R35" s="26" t="n"/>
      <c r="S35" s="26" t="n"/>
      <c r="T35" s="26" t="n"/>
      <c r="U35" s="26" t="n"/>
      <c r="V35" s="26" t="n"/>
      <c r="W35" s="26" t="n"/>
      <c r="X35" s="26" t="n"/>
      <c r="Y35" s="26" t="n"/>
    </row>
    <row r="36">
      <c r="A36" s="26" t="inlineStr">
        <is>
          <t>大阪</t>
        </is>
      </c>
      <c r="B36" s="26" t="inlineStr">
        <is>
          <t>鳥取</t>
        </is>
      </c>
      <c r="C36" s="25">
        <f>$I36-SUM($G36:$H36)</f>
        <v/>
      </c>
      <c r="D36" s="25">
        <f>$N36-SUM($J36:$M36)</f>
        <v/>
      </c>
      <c r="E36" s="25">
        <f>$I36-SUM($N36:$O36)</f>
        <v/>
      </c>
      <c r="F36" s="22" t="n">
        <v>4</v>
      </c>
      <c r="G36" s="22" t="n">
        <v>553</v>
      </c>
      <c r="H36" s="22" t="n">
        <v>2887</v>
      </c>
      <c r="I36" s="22" t="n">
        <v>3440</v>
      </c>
      <c r="J36" s="22" t="n">
        <v>1515</v>
      </c>
      <c r="K36" s="22" t="n">
        <v>835</v>
      </c>
      <c r="L36" s="22" t="n">
        <v>43</v>
      </c>
      <c r="M36" s="22" t="n">
        <v>529</v>
      </c>
      <c r="N36" s="22" t="n">
        <v>2922</v>
      </c>
      <c r="O36" s="22" t="n">
        <v>518</v>
      </c>
      <c r="P36" s="23" t="n">
        <v>6.78</v>
      </c>
      <c r="Q36" s="26" t="n"/>
      <c r="R36" s="26" t="n"/>
      <c r="S36" s="26" t="n"/>
      <c r="T36" s="26" t="n"/>
      <c r="U36" s="26" t="n"/>
      <c r="V36" s="26" t="n"/>
      <c r="W36" s="26" t="n"/>
      <c r="X36" s="26" t="n"/>
      <c r="Y36" s="26" t="n"/>
    </row>
    <row r="37">
      <c r="A37" s="26" t="inlineStr">
        <is>
          <t>大阪</t>
        </is>
      </c>
      <c r="B37" s="26" t="inlineStr">
        <is>
          <t>計</t>
        </is>
      </c>
      <c r="C37" s="25">
        <f>$I37-SUM($G37:$H37)</f>
        <v/>
      </c>
      <c r="D37" s="25">
        <f>$N37-SUM($J37:$M37)</f>
        <v/>
      </c>
      <c r="E37" s="25">
        <f>$I37-SUM($N37:$O37)</f>
        <v/>
      </c>
      <c r="F37" s="22" t="n">
        <v>76</v>
      </c>
      <c r="G37" s="22" t="n">
        <v>3639</v>
      </c>
      <c r="H37" s="22" t="n">
        <v>46951</v>
      </c>
      <c r="I37" s="22" t="n">
        <v>50590</v>
      </c>
      <c r="J37" s="22" t="n">
        <v>16253</v>
      </c>
      <c r="K37" s="22" t="n">
        <v>7821</v>
      </c>
      <c r="L37" s="22" t="n">
        <v>870</v>
      </c>
      <c r="M37" s="22" t="n">
        <v>22416</v>
      </c>
      <c r="N37" s="22" t="n">
        <v>47360</v>
      </c>
      <c r="O37" s="22" t="n">
        <v>3230</v>
      </c>
      <c r="P37" s="23" t="n">
        <v>3.85</v>
      </c>
      <c r="Q37" s="26" t="n"/>
      <c r="R37" s="26" t="n"/>
      <c r="S37" s="26" t="n"/>
      <c r="T37" s="26" t="n"/>
      <c r="U37" s="26" t="n"/>
      <c r="V37" s="26" t="n"/>
      <c r="W37" s="26" t="n"/>
      <c r="X37" s="26" t="n"/>
      <c r="Y37" s="26" t="n"/>
    </row>
    <row r="38">
      <c r="A38" s="26" t="inlineStr">
        <is>
          <t>名古屋</t>
        </is>
      </c>
      <c r="B38" s="26" t="inlineStr">
        <is>
          <t>名古屋</t>
        </is>
      </c>
      <c r="C38" s="25">
        <f>$I38-SUM($G38:$H38)</f>
        <v/>
      </c>
      <c r="D38" s="25">
        <f>$N38-SUM($J38:$M38)</f>
        <v/>
      </c>
      <c r="E38" s="25">
        <f>$I38-SUM($N38:$O38)</f>
        <v/>
      </c>
      <c r="F38" s="22" t="n">
        <v>6</v>
      </c>
      <c r="G38" s="22" t="n">
        <v>575</v>
      </c>
      <c r="H38" s="22" t="n">
        <v>6556</v>
      </c>
      <c r="I38" s="22" t="n">
        <v>7131</v>
      </c>
      <c r="J38" s="22" t="n">
        <v>1639</v>
      </c>
      <c r="K38" s="22" t="n">
        <v>1097</v>
      </c>
      <c r="L38" s="22" t="n">
        <v>220</v>
      </c>
      <c r="M38" s="22" t="n">
        <v>3647</v>
      </c>
      <c r="N38" s="22" t="n">
        <v>6603</v>
      </c>
      <c r="O38" s="22" t="n">
        <v>528</v>
      </c>
      <c r="P38" s="23" t="n">
        <v>3.89</v>
      </c>
      <c r="Q38" s="26" t="n"/>
      <c r="R38" s="26" t="n"/>
      <c r="S38" s="26" t="n"/>
      <c r="T38" s="26" t="n"/>
      <c r="U38" s="26" t="n"/>
      <c r="V38" s="26" t="n"/>
      <c r="W38" s="26" t="n"/>
      <c r="X38" s="26" t="n"/>
      <c r="Y38" s="26" t="n"/>
    </row>
    <row r="39">
      <c r="A39" s="26" t="inlineStr">
        <is>
          <t>名古屋</t>
        </is>
      </c>
      <c r="B39" s="26" t="inlineStr">
        <is>
          <t>安濃津</t>
        </is>
      </c>
      <c r="C39" s="25">
        <f>$I39-SUM($G39:$H39)</f>
        <v/>
      </c>
      <c r="D39" s="25">
        <f>$N39-SUM($J39:$M39)</f>
        <v/>
      </c>
      <c r="E39" s="25">
        <f>$I39-SUM($N39:$O39)</f>
        <v/>
      </c>
      <c r="F39" s="22" t="n">
        <v>6</v>
      </c>
      <c r="G39" s="22" t="n">
        <v>242</v>
      </c>
      <c r="H39" s="22" t="n">
        <v>2925</v>
      </c>
      <c r="I39" s="22" t="n">
        <v>3167</v>
      </c>
      <c r="J39" s="22" t="n">
        <v>730</v>
      </c>
      <c r="K39" s="22" t="n">
        <v>521</v>
      </c>
      <c r="L39" s="22" t="n">
        <v>57</v>
      </c>
      <c r="M39" s="22" t="n">
        <v>1629</v>
      </c>
      <c r="N39" s="22" t="n">
        <v>2937</v>
      </c>
      <c r="O39" s="22" t="n">
        <v>230</v>
      </c>
      <c r="P39" s="23" t="n">
        <v>2.87</v>
      </c>
      <c r="Q39" s="26" t="n"/>
      <c r="R39" s="26" t="n"/>
      <c r="S39" s="26" t="n"/>
      <c r="T39" s="26" t="n"/>
      <c r="U39" s="26" t="n"/>
      <c r="V39" s="26" t="n"/>
      <c r="W39" s="26" t="n"/>
      <c r="X39" s="26" t="n"/>
      <c r="Y39" s="26" t="n"/>
    </row>
    <row r="40">
      <c r="A40" s="26" t="inlineStr">
        <is>
          <t>名古屋</t>
        </is>
      </c>
      <c r="B40" s="26" t="inlineStr">
        <is>
          <t>岐阜</t>
        </is>
      </c>
      <c r="C40" s="25">
        <f>$I40-SUM($G40:$H40)</f>
        <v/>
      </c>
      <c r="D40" s="25">
        <f>$N40-SUM($J40:$M40)</f>
        <v/>
      </c>
      <c r="E40" s="25">
        <f>$I40-SUM($N40:$O40)</f>
        <v/>
      </c>
      <c r="F40" s="22" t="n">
        <v>5</v>
      </c>
      <c r="G40" s="22" t="n">
        <v>334</v>
      </c>
      <c r="H40" s="22" t="n">
        <v>4332</v>
      </c>
      <c r="I40" s="22" t="n">
        <v>4666</v>
      </c>
      <c r="J40" s="22" t="n">
        <v>987</v>
      </c>
      <c r="K40" s="22" t="n">
        <v>939</v>
      </c>
      <c r="L40" s="22" t="n">
        <v>72</v>
      </c>
      <c r="M40" s="22" t="n">
        <v>2141</v>
      </c>
      <c r="N40" s="22" t="n">
        <v>4139</v>
      </c>
      <c r="O40" s="22" t="n">
        <v>527</v>
      </c>
      <c r="P40" s="23" t="n">
        <v>4.33</v>
      </c>
      <c r="Q40" s="26" t="n"/>
      <c r="R40" s="26" t="n"/>
      <c r="S40" s="26" t="n"/>
      <c r="T40" s="26" t="n"/>
      <c r="U40" s="26" t="n"/>
      <c r="V40" s="26" t="n"/>
      <c r="W40" s="26" t="n"/>
      <c r="X40" s="26" t="n"/>
      <c r="Y40" s="26" t="n"/>
    </row>
    <row r="41">
      <c r="A41" s="26" t="inlineStr">
        <is>
          <t>名古屋</t>
        </is>
      </c>
      <c r="B41" s="26" t="inlineStr">
        <is>
          <t>計</t>
        </is>
      </c>
      <c r="C41" s="25">
        <f>$I41-SUM($G41:$H41)</f>
        <v/>
      </c>
      <c r="D41" s="25">
        <f>$N41-SUM($J41:$M41)</f>
        <v/>
      </c>
      <c r="E41" s="25">
        <f>$I41-SUM($N41:$O41)</f>
        <v/>
      </c>
      <c r="F41" s="22" t="n">
        <v>17</v>
      </c>
      <c r="G41" s="22" t="n">
        <v>1151</v>
      </c>
      <c r="H41" s="22" t="n">
        <v>13813</v>
      </c>
      <c r="I41" s="22" t="n">
        <v>14964</v>
      </c>
      <c r="J41" s="22" t="n">
        <v>3356</v>
      </c>
      <c r="K41" s="22" t="n">
        <v>2557</v>
      </c>
      <c r="L41" s="22" t="n">
        <v>349</v>
      </c>
      <c r="M41" s="22" t="n">
        <v>7417</v>
      </c>
      <c r="N41" s="22" t="n">
        <v>13679</v>
      </c>
      <c r="O41" s="22" t="n">
        <v>1285</v>
      </c>
      <c r="P41" s="23" t="n">
        <v>3.73</v>
      </c>
      <c r="Q41" s="26" t="n"/>
      <c r="R41" s="26" t="n"/>
      <c r="S41" s="26" t="n"/>
      <c r="T41" s="26" t="n"/>
      <c r="U41" s="26" t="n"/>
      <c r="V41" s="26" t="n"/>
      <c r="W41" s="26" t="n"/>
      <c r="X41" s="26" t="n"/>
      <c r="Y41" s="26" t="n"/>
    </row>
    <row r="42">
      <c r="A42" s="26" t="inlineStr">
        <is>
          <t>広島</t>
        </is>
      </c>
      <c r="B42" s="26" t="inlineStr">
        <is>
          <t>広島</t>
        </is>
      </c>
      <c r="C42" s="25">
        <f>$I42-SUM($G42:$H42)</f>
        <v/>
      </c>
      <c r="D42" s="25">
        <f>$N42-SUM($J42:$M42)</f>
        <v/>
      </c>
      <c r="E42" s="25">
        <f>$I42-SUM($N42:$O42)</f>
        <v/>
      </c>
      <c r="F42" s="22" t="n">
        <v>6</v>
      </c>
      <c r="G42" s="22" t="n">
        <v>473</v>
      </c>
      <c r="H42" s="22" t="n">
        <v>4707</v>
      </c>
      <c r="I42" s="22" t="n">
        <v>5180</v>
      </c>
      <c r="J42" s="22" t="n">
        <v>1553</v>
      </c>
      <c r="K42" s="22" t="n">
        <v>914</v>
      </c>
      <c r="L42" s="22" t="n">
        <v>109</v>
      </c>
      <c r="M42" s="22" t="n">
        <v>2267</v>
      </c>
      <c r="N42" s="22" t="n">
        <v>4843</v>
      </c>
      <c r="O42" s="22" t="n">
        <v>337</v>
      </c>
      <c r="P42" s="23" t="n">
        <v>3.2</v>
      </c>
      <c r="Q42" s="26" t="n"/>
      <c r="R42" s="26" t="n"/>
      <c r="S42" s="26" t="n"/>
      <c r="T42" s="26" t="n"/>
      <c r="U42" s="26" t="n"/>
      <c r="V42" s="26" t="n"/>
      <c r="W42" s="26" t="n"/>
      <c r="X42" s="26" t="n"/>
      <c r="Y42" s="26" t="n"/>
    </row>
    <row r="43">
      <c r="A43" s="26" t="inlineStr">
        <is>
          <t>広島</t>
        </is>
      </c>
      <c r="B43" s="26" t="inlineStr">
        <is>
          <t>山口</t>
        </is>
      </c>
      <c r="C43" s="25">
        <f>$I43-SUM($G43:$H43)</f>
        <v/>
      </c>
      <c r="D43" s="25">
        <f>$N43-SUM($J43:$M43)</f>
        <v/>
      </c>
      <c r="E43" s="25">
        <f>$I43-SUM($N43:$O43)</f>
        <v/>
      </c>
      <c r="F43" s="22" t="n">
        <v>5</v>
      </c>
      <c r="G43" s="22" t="n">
        <v>181</v>
      </c>
      <c r="H43" s="22" t="n">
        <v>3097</v>
      </c>
      <c r="I43" s="22" t="n">
        <v>3278</v>
      </c>
      <c r="J43" s="22" t="n">
        <v>987</v>
      </c>
      <c r="K43" s="22" t="n">
        <v>528</v>
      </c>
      <c r="L43" s="22" t="n">
        <v>182</v>
      </c>
      <c r="M43" s="22" t="n">
        <v>1440</v>
      </c>
      <c r="N43" s="22" t="n">
        <v>3137</v>
      </c>
      <c r="O43" s="22" t="n">
        <v>141</v>
      </c>
      <c r="P43" s="23" t="n">
        <v>3.12</v>
      </c>
      <c r="Q43" s="26" t="n"/>
      <c r="R43" s="26" t="n"/>
      <c r="S43" s="26" t="n"/>
      <c r="T43" s="26" t="n"/>
      <c r="U43" s="26" t="n"/>
      <c r="V43" s="26" t="n"/>
      <c r="W43" s="26" t="n"/>
      <c r="X43" s="26" t="n"/>
      <c r="Y43" s="26" t="n"/>
    </row>
    <row r="44">
      <c r="A44" s="26" t="inlineStr">
        <is>
          <t>広島</t>
        </is>
      </c>
      <c r="B44" s="26" t="inlineStr">
        <is>
          <t>松江</t>
        </is>
      </c>
      <c r="C44" s="25">
        <f>$I44-SUM($G44:$H44)</f>
        <v/>
      </c>
      <c r="D44" s="25">
        <f>$N44-SUM($J44:$M44)</f>
        <v/>
      </c>
      <c r="E44" s="25">
        <f>$I44-SUM($N44:$O44)</f>
        <v/>
      </c>
      <c r="F44" s="22" t="n">
        <v>7</v>
      </c>
      <c r="G44" s="22" t="n">
        <v>126</v>
      </c>
      <c r="H44" s="22" t="n">
        <v>3273</v>
      </c>
      <c r="I44" s="22" t="n">
        <v>3399</v>
      </c>
      <c r="J44" s="22" t="n">
        <v>1350</v>
      </c>
      <c r="K44" s="22" t="n">
        <v>687</v>
      </c>
      <c r="L44" s="22" t="n">
        <v>81</v>
      </c>
      <c r="M44" s="22" t="n">
        <v>1134</v>
      </c>
      <c r="N44" s="22" t="n">
        <v>3252</v>
      </c>
      <c r="O44" s="22" t="n">
        <v>147</v>
      </c>
      <c r="P44" s="23" t="n">
        <v>4.54</v>
      </c>
      <c r="Q44" s="26" t="n"/>
      <c r="R44" s="26" t="n"/>
      <c r="S44" s="26" t="n"/>
      <c r="T44" s="26" t="n"/>
      <c r="U44" s="26" t="n"/>
      <c r="V44" s="26" t="n"/>
      <c r="W44" s="26" t="n"/>
      <c r="X44" s="26" t="n"/>
      <c r="Y44" s="26" t="n"/>
    </row>
    <row r="45">
      <c r="A45" s="26" t="inlineStr">
        <is>
          <t>広島</t>
        </is>
      </c>
      <c r="B45" s="26" t="inlineStr">
        <is>
          <t>松山</t>
        </is>
      </c>
      <c r="C45" s="25">
        <f>$I45-SUM($G45:$H45)</f>
        <v/>
      </c>
      <c r="D45" s="25">
        <f>$N45-SUM($J45:$M45)</f>
        <v/>
      </c>
      <c r="E45" s="25">
        <f>$I45-SUM($N45:$O45)</f>
        <v/>
      </c>
      <c r="F45" s="22" t="n">
        <v>5</v>
      </c>
      <c r="G45" s="22" t="n">
        <v>302</v>
      </c>
      <c r="H45" s="22" t="n">
        <v>3756</v>
      </c>
      <c r="I45" s="22" t="n">
        <v>4058</v>
      </c>
      <c r="J45" s="22" t="n">
        <v>929</v>
      </c>
      <c r="K45" s="22" t="n">
        <v>576</v>
      </c>
      <c r="L45" s="22" t="n">
        <v>110</v>
      </c>
      <c r="M45" s="22" t="n">
        <v>2234</v>
      </c>
      <c r="N45" s="22" t="n">
        <v>3849</v>
      </c>
      <c r="O45" s="22" t="n">
        <v>209</v>
      </c>
      <c r="P45" s="23" t="n">
        <v>3.71</v>
      </c>
      <c r="Q45" s="26" t="n"/>
      <c r="R45" s="26" t="n"/>
      <c r="S45" s="26" t="n"/>
      <c r="T45" s="26" t="n"/>
      <c r="U45" s="26" t="n"/>
      <c r="V45" s="26" t="n"/>
      <c r="W45" s="26" t="n"/>
      <c r="X45" s="26" t="n"/>
      <c r="Y45" s="26" t="n"/>
    </row>
    <row r="46">
      <c r="A46" s="26" t="inlineStr">
        <is>
          <t>広島</t>
        </is>
      </c>
      <c r="B46" s="26" t="inlineStr">
        <is>
          <t>計</t>
        </is>
      </c>
      <c r="C46" s="25">
        <f>$I46-SUM($G46:$H46)</f>
        <v/>
      </c>
      <c r="D46" s="25">
        <f>$N46-SUM($J46:$M46)</f>
        <v/>
      </c>
      <c r="E46" s="25">
        <f>$I46-SUM($N46:$O46)</f>
        <v/>
      </c>
      <c r="F46" s="22" t="n">
        <v>23</v>
      </c>
      <c r="G46" s="22" t="n">
        <v>1082</v>
      </c>
      <c r="H46" s="22" t="n">
        <v>14833</v>
      </c>
      <c r="I46" s="22" t="n">
        <v>15915</v>
      </c>
      <c r="J46" s="22" t="n">
        <v>4819</v>
      </c>
      <c r="K46" s="22" t="n">
        <v>2705</v>
      </c>
      <c r="L46" s="22" t="n">
        <v>482</v>
      </c>
      <c r="M46" s="22" t="n">
        <v>7075</v>
      </c>
      <c r="N46" s="22" t="n">
        <v>15081</v>
      </c>
      <c r="O46" s="22" t="n">
        <v>834</v>
      </c>
      <c r="P46" s="23" t="n">
        <v>3.53</v>
      </c>
      <c r="Q46" s="26" t="n"/>
      <c r="R46" s="26" t="n"/>
      <c r="S46" s="26" t="n"/>
      <c r="T46" s="26" t="n"/>
      <c r="U46" s="26" t="n"/>
      <c r="V46" s="26" t="n"/>
      <c r="W46" s="26" t="n"/>
      <c r="X46" s="26" t="n"/>
      <c r="Y46" s="26" t="n"/>
    </row>
    <row r="47">
      <c r="A47" s="26" t="inlineStr">
        <is>
          <t>長崎</t>
        </is>
      </c>
      <c r="B47" s="26" t="inlineStr">
        <is>
          <t>長崎</t>
        </is>
      </c>
      <c r="C47" s="25">
        <f>$I47-SUM($G47:$H47)</f>
        <v/>
      </c>
      <c r="D47" s="25">
        <f>$N47-SUM($J47:$M47)</f>
        <v/>
      </c>
      <c r="E47" s="25">
        <f>$I47-SUM($N47:$O47)</f>
        <v/>
      </c>
      <c r="F47" s="22" t="n">
        <v>8</v>
      </c>
      <c r="G47" s="22" t="n">
        <v>252</v>
      </c>
      <c r="H47" s="22" t="n">
        <v>3450</v>
      </c>
      <c r="I47" s="22" t="n">
        <v>3702</v>
      </c>
      <c r="J47" s="22" t="n">
        <v>1105</v>
      </c>
      <c r="K47" s="22" t="n">
        <v>561</v>
      </c>
      <c r="L47" s="22" t="n">
        <v>95</v>
      </c>
      <c r="M47" s="22" t="n">
        <v>1747</v>
      </c>
      <c r="N47" s="22" t="n">
        <v>3508</v>
      </c>
      <c r="O47" s="22" t="n">
        <v>194</v>
      </c>
      <c r="P47" s="23" t="n">
        <v>3.49</v>
      </c>
      <c r="Q47" s="26" t="n"/>
      <c r="R47" s="26" t="n"/>
      <c r="S47" s="26" t="n"/>
      <c r="T47" s="26" t="n"/>
      <c r="U47" s="26" t="n"/>
      <c r="V47" s="26" t="n"/>
      <c r="W47" s="26" t="n"/>
      <c r="X47" s="26" t="n"/>
      <c r="Y47" s="26" t="n"/>
    </row>
    <row r="48">
      <c r="A48" s="26" t="inlineStr">
        <is>
          <t>長崎</t>
        </is>
      </c>
      <c r="B48" s="26" t="inlineStr">
        <is>
          <t>佐賀</t>
        </is>
      </c>
      <c r="C48" s="25">
        <f>$I48-SUM($G48:$H48)</f>
        <v/>
      </c>
      <c r="D48" s="25">
        <f>$N48-SUM($J48:$M48)</f>
        <v/>
      </c>
      <c r="E48" s="25">
        <f>$I48-SUM($N48:$O48)</f>
        <v/>
      </c>
      <c r="F48" s="22" t="n">
        <v>4</v>
      </c>
      <c r="G48" s="22" t="n">
        <v>113</v>
      </c>
      <c r="H48" s="22" t="n">
        <v>1668</v>
      </c>
      <c r="I48" s="22" t="n">
        <v>1781</v>
      </c>
      <c r="J48" s="22" t="n">
        <v>606</v>
      </c>
      <c r="K48" s="22" t="n">
        <v>243</v>
      </c>
      <c r="L48" s="22" t="n">
        <v>42</v>
      </c>
      <c r="M48" s="22" t="n">
        <v>810</v>
      </c>
      <c r="N48" s="22" t="n">
        <v>1701</v>
      </c>
      <c r="O48" s="22" t="n">
        <v>80</v>
      </c>
      <c r="P48" s="23" t="n">
        <v>2.59</v>
      </c>
      <c r="Q48" s="26" t="n"/>
      <c r="R48" s="26" t="n"/>
      <c r="S48" s="26" t="n"/>
      <c r="T48" s="26" t="n"/>
      <c r="U48" s="26" t="n"/>
      <c r="V48" s="26" t="n"/>
      <c r="W48" s="26" t="n"/>
      <c r="X48" s="26" t="n"/>
      <c r="Y48" s="26" t="n"/>
    </row>
    <row r="49">
      <c r="A49" s="26" t="inlineStr">
        <is>
          <t>長崎</t>
        </is>
      </c>
      <c r="B49" s="26" t="inlineStr">
        <is>
          <t>福岡</t>
        </is>
      </c>
      <c r="C49" s="25">
        <f>$I49-SUM($G49:$H49)</f>
        <v/>
      </c>
      <c r="D49" s="25">
        <f>$N49-SUM($J49:$M49)</f>
        <v/>
      </c>
      <c r="E49" s="25">
        <f>$I49-SUM($N49:$O49)</f>
        <v/>
      </c>
      <c r="F49" s="22" t="n">
        <v>9</v>
      </c>
      <c r="G49" s="22" t="n">
        <v>346</v>
      </c>
      <c r="H49" s="22" t="n">
        <v>5165</v>
      </c>
      <c r="I49" s="22" t="n">
        <v>5511</v>
      </c>
      <c r="J49" s="22" t="n">
        <v>1825</v>
      </c>
      <c r="K49" s="22" t="n">
        <v>703</v>
      </c>
      <c r="L49" s="22" t="n">
        <v>124</v>
      </c>
      <c r="M49" s="22" t="n">
        <v>2653</v>
      </c>
      <c r="N49" s="22" t="n">
        <v>5305</v>
      </c>
      <c r="O49" s="22" t="n">
        <v>206</v>
      </c>
      <c r="P49" s="23" t="n">
        <v>3.37</v>
      </c>
      <c r="Q49" s="26" t="n"/>
      <c r="R49" s="26" t="n"/>
      <c r="S49" s="26" t="n"/>
      <c r="T49" s="26" t="n"/>
      <c r="U49" s="26" t="n"/>
      <c r="V49" s="26" t="n"/>
      <c r="W49" s="26" t="n"/>
      <c r="X49" s="26" t="n"/>
      <c r="Y49" s="26" t="n"/>
    </row>
    <row r="50">
      <c r="A50" s="26" t="inlineStr">
        <is>
          <t>長崎</t>
        </is>
      </c>
      <c r="B50" s="26" t="inlineStr">
        <is>
          <t>大分</t>
        </is>
      </c>
      <c r="C50" s="25">
        <f>$I50-SUM($G50:$H50)</f>
        <v/>
      </c>
      <c r="D50" s="25">
        <f>$N50-SUM($J50:$M50)</f>
        <v/>
      </c>
      <c r="E50" s="25">
        <f>$I50-SUM($N50:$O50)</f>
        <v/>
      </c>
      <c r="F50" s="22" t="n">
        <v>8</v>
      </c>
      <c r="G50" s="22" t="n">
        <v>911</v>
      </c>
      <c r="H50" s="22" t="n">
        <v>5920</v>
      </c>
      <c r="I50" s="22" t="n">
        <v>6831</v>
      </c>
      <c r="J50" s="22" t="n">
        <v>1800</v>
      </c>
      <c r="K50" s="22" t="n">
        <v>1073</v>
      </c>
      <c r="L50" s="22" t="n">
        <v>92</v>
      </c>
      <c r="M50" s="22" t="n">
        <v>3541</v>
      </c>
      <c r="N50" s="22" t="n">
        <v>6506</v>
      </c>
      <c r="O50" s="22" t="n">
        <v>325</v>
      </c>
      <c r="P50" s="23" t="n">
        <v>7.05</v>
      </c>
      <c r="Q50" s="26" t="n"/>
      <c r="R50" s="26" t="n"/>
      <c r="S50" s="26" t="n"/>
      <c r="T50" s="26" t="n"/>
      <c r="U50" s="26" t="n"/>
      <c r="V50" s="26" t="n"/>
      <c r="W50" s="26" t="n"/>
      <c r="X50" s="26" t="n"/>
      <c r="Y50" s="26" t="n"/>
    </row>
    <row r="51">
      <c r="A51" s="26" t="inlineStr">
        <is>
          <t>長崎</t>
        </is>
      </c>
      <c r="B51" s="26" t="inlineStr">
        <is>
          <t>熊本</t>
        </is>
      </c>
      <c r="C51" s="25">
        <f>$I51-SUM($G51:$H51)</f>
        <v/>
      </c>
      <c r="D51" s="25">
        <f>$N51-SUM($J51:$M51)</f>
        <v/>
      </c>
      <c r="E51" s="25">
        <f>$I51-SUM($N51:$O51)</f>
        <v/>
      </c>
      <c r="F51" s="22" t="n">
        <v>8</v>
      </c>
      <c r="G51" s="22" t="n">
        <v>318</v>
      </c>
      <c r="H51" s="22" t="n">
        <v>4004</v>
      </c>
      <c r="I51" s="22" t="n">
        <v>4322</v>
      </c>
      <c r="J51" s="22" t="n">
        <v>1264</v>
      </c>
      <c r="K51" s="22" t="n">
        <v>539</v>
      </c>
      <c r="L51" s="22" t="n">
        <v>92</v>
      </c>
      <c r="M51" s="22" t="n">
        <v>2197</v>
      </c>
      <c r="N51" s="22" t="n">
        <v>4092</v>
      </c>
      <c r="O51" s="22" t="n">
        <v>230</v>
      </c>
      <c r="P51" s="23" t="n">
        <v>3.39</v>
      </c>
      <c r="Q51" s="26" t="n"/>
      <c r="R51" s="26" t="n"/>
      <c r="S51" s="26" t="n"/>
      <c r="T51" s="26" t="n"/>
      <c r="U51" s="26" t="n"/>
      <c r="V51" s="26" t="n"/>
      <c r="W51" s="26" t="n"/>
      <c r="X51" s="26" t="n"/>
      <c r="Y51" s="26" t="n"/>
    </row>
    <row r="52">
      <c r="A52" s="26" t="inlineStr">
        <is>
          <t>長崎</t>
        </is>
      </c>
      <c r="B52" s="26" t="inlineStr">
        <is>
          <t>鹿児島</t>
        </is>
      </c>
      <c r="C52" s="25">
        <f>$I52-SUM($G52:$H52)</f>
        <v/>
      </c>
      <c r="D52" s="25">
        <f>$N52-SUM($J52:$M52)</f>
        <v/>
      </c>
      <c r="E52" s="25">
        <f>$I52-SUM($N52:$O52)</f>
        <v/>
      </c>
      <c r="F52" s="22" t="n">
        <v>6</v>
      </c>
      <c r="G52" s="22" t="n">
        <v>282</v>
      </c>
      <c r="H52" s="22" t="n">
        <v>3582</v>
      </c>
      <c r="I52" s="22" t="n">
        <v>3864</v>
      </c>
      <c r="J52" s="22" t="n">
        <v>867</v>
      </c>
      <c r="K52" s="22" t="n">
        <v>545</v>
      </c>
      <c r="L52" s="22" t="n">
        <v>72</v>
      </c>
      <c r="M52" s="22" t="n">
        <v>2197</v>
      </c>
      <c r="N52" s="22" t="n">
        <v>3681</v>
      </c>
      <c r="O52" s="22" t="n">
        <v>183</v>
      </c>
      <c r="P52" s="23" t="n">
        <v>3.04</v>
      </c>
      <c r="Q52" s="26" t="n"/>
      <c r="R52" s="26" t="n"/>
      <c r="S52" s="26" t="n"/>
      <c r="T52" s="26" t="n"/>
      <c r="U52" s="26" t="n"/>
      <c r="V52" s="26" t="n"/>
      <c r="W52" s="26" t="n"/>
      <c r="X52" s="26" t="n"/>
      <c r="Y52" s="26" t="n"/>
    </row>
    <row r="53">
      <c r="A53" s="26" t="inlineStr">
        <is>
          <t>長崎</t>
        </is>
      </c>
      <c r="B53" s="26" t="inlineStr">
        <is>
          <t>宮崎</t>
        </is>
      </c>
      <c r="C53" s="25">
        <f>$I53-SUM($G53:$H53)</f>
        <v/>
      </c>
      <c r="D53" s="25">
        <f>$N53-SUM($J53:$M53)</f>
        <v/>
      </c>
      <c r="E53" s="25">
        <f>$I53-SUM($N53:$O53)</f>
        <v/>
      </c>
      <c r="F53" s="22" t="n">
        <v>5</v>
      </c>
      <c r="G53" s="22" t="n">
        <v>262</v>
      </c>
      <c r="H53" s="22" t="n">
        <v>1947</v>
      </c>
      <c r="I53" s="22" t="n">
        <v>2209</v>
      </c>
      <c r="J53" s="22" t="n">
        <v>650</v>
      </c>
      <c r="K53" s="22" t="n">
        <v>447</v>
      </c>
      <c r="L53" s="22" t="n">
        <v>57</v>
      </c>
      <c r="M53" s="22" t="n">
        <v>810</v>
      </c>
      <c r="N53" s="22" t="n">
        <v>1964</v>
      </c>
      <c r="O53" s="22" t="n">
        <v>245</v>
      </c>
      <c r="P53" s="23" t="n">
        <v>3.9</v>
      </c>
      <c r="Q53" s="26" t="n"/>
      <c r="R53" s="26" t="n"/>
      <c r="S53" s="26" t="n"/>
      <c r="T53" s="26" t="n"/>
      <c r="U53" s="26" t="n"/>
      <c r="V53" s="26" t="n"/>
      <c r="W53" s="26" t="n"/>
      <c r="X53" s="26" t="n"/>
      <c r="Y53" s="26" t="n"/>
    </row>
    <row r="54">
      <c r="A54" s="26" t="inlineStr">
        <is>
          <t>長崎</t>
        </is>
      </c>
      <c r="B54" s="26" t="inlineStr">
        <is>
          <t>那覇</t>
        </is>
      </c>
      <c r="C54" s="25">
        <f>$I54-SUM($G54:$H54)</f>
        <v/>
      </c>
      <c r="D54" s="25">
        <f>$N54-SUM($J54:$M54)</f>
        <v/>
      </c>
      <c r="E54" s="25">
        <f>$I54-SUM($N54:$O54)</f>
        <v/>
      </c>
      <c r="F54" s="22" t="n">
        <v>3</v>
      </c>
      <c r="G54" s="22" t="n">
        <v>25</v>
      </c>
      <c r="H54" s="22" t="n">
        <v>635</v>
      </c>
      <c r="I54" s="22" t="n">
        <v>660</v>
      </c>
      <c r="J54" s="22" t="n">
        <v>297</v>
      </c>
      <c r="K54" s="22" t="n">
        <v>93</v>
      </c>
      <c r="L54" s="22" t="n">
        <v>12</v>
      </c>
      <c r="M54" s="22" t="n">
        <v>227</v>
      </c>
      <c r="N54" s="22" t="n">
        <v>629</v>
      </c>
      <c r="O54" s="22" t="n">
        <v>31</v>
      </c>
      <c r="P54" s="23" t="n">
        <v>1.34</v>
      </c>
      <c r="Q54" s="26" t="n"/>
      <c r="R54" s="26" t="n"/>
      <c r="S54" s="26" t="n"/>
      <c r="T54" s="26" t="n"/>
      <c r="U54" s="26" t="n"/>
      <c r="V54" s="26" t="n"/>
      <c r="W54" s="26" t="n"/>
      <c r="X54" s="26" t="n"/>
      <c r="Y54" s="26" t="n"/>
    </row>
    <row r="55">
      <c r="A55" s="26" t="inlineStr">
        <is>
          <t>長崎</t>
        </is>
      </c>
      <c r="B55" s="26" t="inlineStr">
        <is>
          <t>計</t>
        </is>
      </c>
      <c r="C55" s="25">
        <f>$I55-SUM($G55:$H55)</f>
        <v/>
      </c>
      <c r="D55" s="25">
        <f>$N55-SUM($J55:$M55)</f>
        <v/>
      </c>
      <c r="E55" s="25">
        <f>$I55-SUM($N55:$O55)</f>
        <v/>
      </c>
      <c r="F55" s="22" t="n">
        <v>51</v>
      </c>
      <c r="G55" s="22" t="n">
        <v>2509</v>
      </c>
      <c r="H55" s="22" t="n">
        <v>26371</v>
      </c>
      <c r="I55" s="22" t="n">
        <v>28880</v>
      </c>
      <c r="J55" s="22" t="n">
        <v>8414</v>
      </c>
      <c r="K55" s="22" t="n">
        <v>4204</v>
      </c>
      <c r="L55" s="22" t="n">
        <v>586</v>
      </c>
      <c r="M55" s="22" t="n">
        <v>14182</v>
      </c>
      <c r="N55" s="22" t="n">
        <v>27386</v>
      </c>
      <c r="O55" s="22" t="n">
        <v>1494</v>
      </c>
      <c r="P55" s="23" t="n">
        <v>3.59</v>
      </c>
      <c r="Q55" s="26" t="n"/>
      <c r="R55" s="26" t="n"/>
      <c r="S55" s="26" t="n"/>
      <c r="T55" s="26" t="n"/>
      <c r="U55" s="26" t="n"/>
      <c r="V55" s="26" t="n"/>
      <c r="W55" s="26" t="n"/>
      <c r="X55" s="26" t="n"/>
      <c r="Y55" s="26" t="n"/>
    </row>
    <row r="56">
      <c r="A56" s="26" t="inlineStr">
        <is>
          <t>宮城</t>
        </is>
      </c>
      <c r="B56" s="26" t="inlineStr">
        <is>
          <t>仙台</t>
        </is>
      </c>
      <c r="C56" s="25">
        <f>$I56-SUM($G56:$H56)</f>
        <v/>
      </c>
      <c r="D56" s="25">
        <f>$N56-SUM($J56:$M56)</f>
        <v/>
      </c>
      <c r="E56" s="25">
        <f>$I56-SUM($N56:$O56)</f>
        <v/>
      </c>
      <c r="F56" s="22" t="n">
        <v>6</v>
      </c>
      <c r="G56" s="22" t="n">
        <v>864</v>
      </c>
      <c r="H56" s="22" t="n">
        <v>4163</v>
      </c>
      <c r="I56" s="22" t="n">
        <v>5027</v>
      </c>
      <c r="J56" s="22" t="n">
        <v>2051</v>
      </c>
      <c r="K56" s="22" t="n">
        <v>912</v>
      </c>
      <c r="L56" s="22" t="n">
        <v>32</v>
      </c>
      <c r="M56" s="22" t="n">
        <v>1116</v>
      </c>
      <c r="N56" s="22" t="n">
        <v>4111</v>
      </c>
      <c r="O56" s="22" t="n">
        <v>916</v>
      </c>
      <c r="P56" s="23" t="n">
        <v>4.68</v>
      </c>
      <c r="Q56" s="26" t="n"/>
      <c r="R56" s="26" t="n"/>
      <c r="S56" s="26" t="n"/>
      <c r="T56" s="26" t="n"/>
      <c r="U56" s="26" t="n"/>
      <c r="V56" s="26" t="n"/>
      <c r="W56" s="26" t="n"/>
      <c r="X56" s="26" t="n"/>
      <c r="Y56" s="26" t="n"/>
    </row>
    <row r="57">
      <c r="A57" s="26" t="inlineStr">
        <is>
          <t>宮城</t>
        </is>
      </c>
      <c r="B57" s="26" t="inlineStr">
        <is>
          <t>福島</t>
        </is>
      </c>
      <c r="C57" s="25">
        <f>$I57-SUM($G57:$H57)</f>
        <v/>
      </c>
      <c r="D57" s="25">
        <f>$N57-SUM($J57:$M57)</f>
        <v/>
      </c>
      <c r="E57" s="25">
        <f>$I57-SUM($N57:$O57)</f>
        <v/>
      </c>
      <c r="F57" s="22" t="n">
        <v>7</v>
      </c>
      <c r="G57" s="22" t="n">
        <v>1013</v>
      </c>
      <c r="H57" s="22" t="n">
        <v>6558</v>
      </c>
      <c r="I57" s="22" t="n">
        <v>7571</v>
      </c>
      <c r="J57" s="22" t="n">
        <v>2721</v>
      </c>
      <c r="K57" s="22" t="n">
        <v>1183</v>
      </c>
      <c r="L57" s="22" t="n">
        <v>75</v>
      </c>
      <c r="M57" s="22" t="n">
        <v>2818</v>
      </c>
      <c r="N57" s="22" t="n">
        <v>6797</v>
      </c>
      <c r="O57" s="22" t="n">
        <v>774</v>
      </c>
      <c r="P57" s="23" t="n">
        <v>5.7</v>
      </c>
      <c r="Q57" s="26" t="n"/>
      <c r="R57" s="26" t="n"/>
      <c r="S57" s="26" t="n"/>
      <c r="T57" s="26" t="n"/>
      <c r="U57" s="26" t="n"/>
      <c r="V57" s="26" t="n"/>
      <c r="W57" s="26" t="n"/>
      <c r="X57" s="26" t="n"/>
      <c r="Y57" s="26" t="n"/>
    </row>
    <row r="58">
      <c r="A58" s="26" t="inlineStr">
        <is>
          <t>宮城</t>
        </is>
      </c>
      <c r="B58" s="26" t="inlineStr">
        <is>
          <t>山形</t>
        </is>
      </c>
      <c r="C58" s="25">
        <f>$I58-SUM($G58:$H58)</f>
        <v/>
      </c>
      <c r="D58" s="25">
        <f>$N58-SUM($J58:$M58)</f>
        <v/>
      </c>
      <c r="E58" s="25">
        <f>$I58-SUM($N58:$O58)</f>
        <v/>
      </c>
      <c r="F58" s="22" t="n">
        <v>6</v>
      </c>
      <c r="G58" s="22" t="n">
        <v>705</v>
      </c>
      <c r="H58" s="22" t="n">
        <v>4746</v>
      </c>
      <c r="I58" s="22" t="n">
        <v>5451</v>
      </c>
      <c r="J58" s="22" t="n">
        <v>1807</v>
      </c>
      <c r="K58" s="22" t="n">
        <v>768</v>
      </c>
      <c r="L58" s="22" t="n">
        <v>47</v>
      </c>
      <c r="M58" s="22" t="n">
        <v>2226</v>
      </c>
      <c r="N58" s="22" t="n">
        <v>4848</v>
      </c>
      <c r="O58" s="22" t="n">
        <v>603</v>
      </c>
      <c r="P58" s="23" t="n">
        <v>5.44</v>
      </c>
      <c r="Q58" s="26" t="n"/>
      <c r="R58" s="26" t="n"/>
      <c r="S58" s="26" t="n"/>
      <c r="T58" s="26" t="n"/>
      <c r="U58" s="26" t="n"/>
      <c r="V58" s="26" t="n"/>
      <c r="W58" s="26" t="n"/>
      <c r="X58" s="26" t="n"/>
      <c r="Y58" s="26" t="n"/>
    </row>
    <row r="59">
      <c r="A59" s="26" t="inlineStr">
        <is>
          <t>宮城</t>
        </is>
      </c>
      <c r="B59" s="26" t="inlineStr">
        <is>
          <t>盛岡</t>
        </is>
      </c>
      <c r="C59" s="25">
        <f>$I59-SUM($G59:$H59)</f>
        <v/>
      </c>
      <c r="D59" s="25">
        <f>$N59-SUM($J59:$M59)</f>
        <v/>
      </c>
      <c r="E59" s="25">
        <f>$I59-SUM($N59:$O59)</f>
        <v/>
      </c>
      <c r="F59" s="22" t="n">
        <v>7</v>
      </c>
      <c r="G59" s="22" t="n">
        <v>422</v>
      </c>
      <c r="H59" s="22" t="n">
        <v>2850</v>
      </c>
      <c r="I59" s="22" t="n">
        <v>3272</v>
      </c>
      <c r="J59" s="22" t="n">
        <v>1347</v>
      </c>
      <c r="K59" s="22" t="n">
        <v>549</v>
      </c>
      <c r="L59" s="22" t="n">
        <v>51</v>
      </c>
      <c r="M59" s="22" t="n">
        <v>977</v>
      </c>
      <c r="N59" s="22" t="n">
        <v>2924</v>
      </c>
      <c r="O59" s="22" t="n">
        <v>348</v>
      </c>
      <c r="P59" s="23" t="n">
        <v>3.84</v>
      </c>
      <c r="Q59" s="26" t="n"/>
      <c r="R59" s="26" t="n"/>
      <c r="S59" s="26" t="n"/>
      <c r="T59" s="26" t="n"/>
      <c r="U59" s="26" t="n"/>
      <c r="V59" s="26" t="n"/>
      <c r="W59" s="26" t="n"/>
      <c r="X59" s="26" t="n"/>
      <c r="Y59" s="26" t="n"/>
    </row>
    <row r="60">
      <c r="A60" s="26" t="inlineStr">
        <is>
          <t>宮城</t>
        </is>
      </c>
      <c r="B60" s="26" t="inlineStr">
        <is>
          <t>秋田</t>
        </is>
      </c>
      <c r="C60" s="25">
        <f>$I60-SUM($G60:$H60)</f>
        <v/>
      </c>
      <c r="D60" s="25">
        <f>$N60-SUM($J60:$M60)</f>
        <v/>
      </c>
      <c r="E60" s="25">
        <f>$I60-SUM($N60:$O60)</f>
        <v/>
      </c>
      <c r="F60" s="22" t="n">
        <v>8</v>
      </c>
      <c r="G60" s="22" t="n">
        <v>497</v>
      </c>
      <c r="H60" s="22" t="n">
        <v>3525</v>
      </c>
      <c r="I60" s="22" t="n">
        <v>4022</v>
      </c>
      <c r="J60" s="22" t="n">
        <v>1579</v>
      </c>
      <c r="K60" s="22" t="n">
        <v>625</v>
      </c>
      <c r="L60" s="22" t="n">
        <v>23</v>
      </c>
      <c r="M60" s="22" t="n">
        <v>1281</v>
      </c>
      <c r="N60" s="22" t="n">
        <v>3508</v>
      </c>
      <c r="O60" s="22" t="n">
        <v>514</v>
      </c>
      <c r="P60" s="23" t="n">
        <v>4.24</v>
      </c>
      <c r="Q60" s="26" t="n"/>
      <c r="R60" s="26" t="n"/>
      <c r="S60" s="26" t="n"/>
      <c r="T60" s="26" t="n"/>
      <c r="U60" s="26" t="n"/>
      <c r="V60" s="26" t="n"/>
      <c r="W60" s="26" t="n"/>
      <c r="X60" s="26" t="n"/>
      <c r="Y60" s="26" t="n"/>
    </row>
    <row r="61">
      <c r="A61" s="26" t="inlineStr">
        <is>
          <t>宮城</t>
        </is>
      </c>
      <c r="B61" s="26" t="inlineStr">
        <is>
          <t>計</t>
        </is>
      </c>
      <c r="C61" s="25">
        <f>$I61-SUM($G61:$H61)</f>
        <v/>
      </c>
      <c r="D61" s="25">
        <f>$N61-SUM($J61:$M61)</f>
        <v/>
      </c>
      <c r="E61" s="25">
        <f>$I61-SUM($N61:$O61)</f>
        <v/>
      </c>
      <c r="F61" s="22" t="n">
        <v>34</v>
      </c>
      <c r="G61" s="22" t="n">
        <v>3501</v>
      </c>
      <c r="H61" s="22" t="n">
        <v>21842</v>
      </c>
      <c r="I61" s="22" t="n">
        <v>25343</v>
      </c>
      <c r="J61" s="22" t="n">
        <v>9505</v>
      </c>
      <c r="K61" s="22" t="n">
        <v>4037</v>
      </c>
      <c r="L61" s="22" t="n">
        <v>228</v>
      </c>
      <c r="M61" s="22" t="n">
        <v>8418</v>
      </c>
      <c r="N61" s="22" t="n">
        <v>22188</v>
      </c>
      <c r="O61" s="22" t="n">
        <v>3155</v>
      </c>
      <c r="P61" s="23" t="n">
        <v>4.87</v>
      </c>
      <c r="Q61" s="26" t="n"/>
      <c r="R61" s="26" t="n"/>
      <c r="S61" s="26" t="n"/>
      <c r="T61" s="26" t="n"/>
      <c r="U61" s="26" t="n"/>
      <c r="V61" s="26" t="n"/>
      <c r="W61" s="26" t="n"/>
      <c r="X61" s="26" t="n"/>
      <c r="Y61" s="26" t="n"/>
    </row>
    <row r="62">
      <c r="A62" s="26" t="inlineStr">
        <is>
          <t>函館</t>
        </is>
      </c>
      <c r="B62" s="26" t="inlineStr">
        <is>
          <t>青森</t>
        </is>
      </c>
      <c r="C62" s="25">
        <f>$I62-SUM($G62:$H62)</f>
        <v/>
      </c>
      <c r="D62" s="25">
        <f>$N62-SUM($J62:$M62)</f>
        <v/>
      </c>
      <c r="E62" s="25">
        <f>$I62-SUM($N62:$O62)</f>
        <v/>
      </c>
      <c r="F62" s="22" t="n">
        <v>6</v>
      </c>
      <c r="G62" s="22" t="n">
        <v>389</v>
      </c>
      <c r="H62" s="22" t="n">
        <v>2838</v>
      </c>
      <c r="I62" s="22" t="n">
        <v>3227</v>
      </c>
      <c r="J62" s="22" t="n">
        <v>790</v>
      </c>
      <c r="K62" s="22" t="n">
        <v>478</v>
      </c>
      <c r="L62" s="22" t="n">
        <v>12</v>
      </c>
      <c r="M62" s="22" t="n">
        <v>1573</v>
      </c>
      <c r="N62" s="22" t="n">
        <v>2853</v>
      </c>
      <c r="O62" s="22" t="n">
        <v>374</v>
      </c>
      <c r="P62" s="23" t="n">
        <v>4.31</v>
      </c>
      <c r="Q62" s="26" t="n"/>
      <c r="R62" s="26" t="n"/>
      <c r="S62" s="26" t="n"/>
      <c r="T62" s="26" t="n"/>
      <c r="U62" s="26" t="n"/>
      <c r="V62" s="26" t="n"/>
      <c r="W62" s="26" t="n"/>
      <c r="X62" s="26" t="n"/>
      <c r="Y62" s="26" t="n"/>
    </row>
    <row r="63">
      <c r="A63" s="26" t="inlineStr">
        <is>
          <t>函館</t>
        </is>
      </c>
      <c r="B63" s="26" t="inlineStr">
        <is>
          <t>函館</t>
        </is>
      </c>
      <c r="C63" s="25">
        <f>$I63-SUM($G63:$H63)</f>
        <v/>
      </c>
      <c r="D63" s="25">
        <f>$N63-SUM($J63:$M63)</f>
        <v/>
      </c>
      <c r="E63" s="25">
        <f>$I63-SUM($N63:$O63)</f>
        <v/>
      </c>
      <c r="F63" s="22" t="n">
        <v>4</v>
      </c>
      <c r="G63" s="22" t="n">
        <v>240</v>
      </c>
      <c r="H63" s="22" t="n">
        <v>2092</v>
      </c>
      <c r="I63" s="22" t="n">
        <v>2332</v>
      </c>
      <c r="J63" s="22" t="n">
        <v>657</v>
      </c>
      <c r="K63" s="22" t="n">
        <v>376</v>
      </c>
      <c r="L63" s="22" t="n">
        <v>51</v>
      </c>
      <c r="M63" s="22" t="n">
        <v>1000</v>
      </c>
      <c r="N63" s="22" t="n">
        <v>2084</v>
      </c>
      <c r="O63" s="22" t="n">
        <v>248</v>
      </c>
      <c r="P63" s="23" t="n">
        <v>7.04</v>
      </c>
      <c r="Q63" s="26" t="n"/>
      <c r="R63" s="26" t="n"/>
      <c r="S63" s="26" t="n"/>
      <c r="T63" s="26" t="n"/>
      <c r="U63" s="26" t="n"/>
      <c r="V63" s="26" t="n"/>
      <c r="W63" s="26" t="n"/>
      <c r="X63" s="26" t="n"/>
      <c r="Y63" s="26" t="n"/>
    </row>
    <row r="64">
      <c r="A64" s="26" t="inlineStr">
        <is>
          <t>函館</t>
        </is>
      </c>
      <c r="B64" s="26" t="inlineStr">
        <is>
          <t>札幌</t>
        </is>
      </c>
      <c r="C64" s="25">
        <f>$I64-SUM($G64:$H64)</f>
        <v/>
      </c>
      <c r="D64" s="25">
        <f>$N64-SUM($J64:$M64)</f>
        <v/>
      </c>
      <c r="E64" s="25">
        <f>$I64-SUM($N64:$O64)</f>
        <v/>
      </c>
      <c r="F64" s="22" t="n">
        <v>8</v>
      </c>
      <c r="G64" s="22" t="n">
        <v>339</v>
      </c>
      <c r="H64" s="22" t="n">
        <v>4452</v>
      </c>
      <c r="I64" s="22" t="n">
        <v>4791</v>
      </c>
      <c r="J64" s="22" t="n">
        <v>1196</v>
      </c>
      <c r="K64" s="22" t="n">
        <v>545</v>
      </c>
      <c r="L64" s="22" t="n">
        <v>113</v>
      </c>
      <c r="M64" s="22" t="n">
        <v>2649</v>
      </c>
      <c r="N64" s="22" t="n">
        <v>4503</v>
      </c>
      <c r="O64" s="22" t="n">
        <v>288</v>
      </c>
      <c r="P64" s="23" t="n">
        <v>7.04</v>
      </c>
      <c r="Q64" s="26" t="n"/>
      <c r="R64" s="26" t="n"/>
      <c r="S64" s="26" t="n"/>
      <c r="T64" s="26" t="n"/>
      <c r="U64" s="26" t="n"/>
      <c r="V64" s="26" t="n"/>
      <c r="W64" s="26" t="n"/>
      <c r="X64" s="26" t="n"/>
      <c r="Y64" s="26" t="n"/>
    </row>
    <row r="65">
      <c r="A65" s="26" t="inlineStr">
        <is>
          <t>函館</t>
        </is>
      </c>
      <c r="B65" s="26" t="inlineStr">
        <is>
          <t>根室</t>
        </is>
      </c>
      <c r="C65" s="25">
        <f>$I65-SUM($G65:$H65)</f>
        <v/>
      </c>
      <c r="D65" s="25">
        <f>$N65-SUM($J65:$M65)</f>
        <v/>
      </c>
      <c r="E65" s="25">
        <f>$I65-SUM($N65:$O65)</f>
        <v/>
      </c>
      <c r="F65" s="22" t="n">
        <v>5</v>
      </c>
      <c r="G65" s="22" t="n">
        <v>108</v>
      </c>
      <c r="H65" s="22" t="n">
        <v>850</v>
      </c>
      <c r="I65" s="22" t="n">
        <v>958</v>
      </c>
      <c r="J65" s="22" t="n">
        <v>280</v>
      </c>
      <c r="K65" s="22" t="n">
        <v>137</v>
      </c>
      <c r="L65" s="22" t="n">
        <v>18</v>
      </c>
      <c r="M65" s="22" t="n">
        <v>402</v>
      </c>
      <c r="N65" s="22" t="n">
        <v>837</v>
      </c>
      <c r="O65" s="22" t="n">
        <v>121</v>
      </c>
      <c r="P65" s="23" t="n">
        <v>7.04</v>
      </c>
      <c r="Q65" s="26" t="n"/>
      <c r="R65" s="26" t="n"/>
      <c r="S65" s="26" t="n"/>
      <c r="T65" s="26" t="n"/>
      <c r="U65" s="26" t="n"/>
      <c r="V65" s="26" t="n"/>
      <c r="W65" s="26" t="n"/>
      <c r="X65" s="26" t="n"/>
      <c r="Y65" s="26" t="n"/>
    </row>
    <row r="66">
      <c r="A66" s="26" t="inlineStr">
        <is>
          <t>函館</t>
        </is>
      </c>
      <c r="B66" s="26" t="inlineStr">
        <is>
          <t>計</t>
        </is>
      </c>
      <c r="C66" s="25">
        <f>$I66-SUM($G66:$H66)</f>
        <v/>
      </c>
      <c r="D66" s="25">
        <f>$N66-SUM($J66:$M66)</f>
        <v/>
      </c>
      <c r="E66" s="25">
        <f>$I66-SUM($N66:$O66)</f>
        <v/>
      </c>
      <c r="F66" s="22" t="n">
        <v>23</v>
      </c>
      <c r="G66" s="22" t="n">
        <v>1076</v>
      </c>
      <c r="H66" s="22" t="n">
        <v>10232</v>
      </c>
      <c r="I66" s="22" t="n">
        <v>11308</v>
      </c>
      <c r="J66" s="22" t="n">
        <v>2923</v>
      </c>
      <c r="K66" s="22" t="n">
        <v>1536</v>
      </c>
      <c r="L66" s="22" t="n">
        <v>194</v>
      </c>
      <c r="M66" s="22" t="n">
        <v>5624</v>
      </c>
      <c r="N66" s="22" t="n">
        <v>10277</v>
      </c>
      <c r="O66" s="22" t="n">
        <v>1031</v>
      </c>
      <c r="P66" s="23" t="n">
        <v>5.98</v>
      </c>
      <c r="Q66" s="26" t="n"/>
      <c r="R66" s="26" t="n"/>
      <c r="S66" s="26" t="n"/>
      <c r="T66" s="26" t="n"/>
      <c r="U66" s="26" t="n"/>
      <c r="V66" s="26" t="n"/>
      <c r="W66" s="26" t="n"/>
      <c r="X66" s="26" t="n"/>
      <c r="Y66" s="26" t="n"/>
    </row>
    <row r="67">
      <c r="A67" s="26" t="n"/>
      <c r="B67" s="26" t="inlineStr">
        <is>
          <t>總計</t>
        </is>
      </c>
      <c r="C67" s="25">
        <f>$I67-SUM($G67:$H67)</f>
        <v/>
      </c>
      <c r="D67" s="25">
        <f>$N67-SUM($J67:$M67)</f>
        <v/>
      </c>
      <c r="E67" s="25">
        <f>$I67-SUM($N67:$O67)</f>
        <v/>
      </c>
      <c r="F67" s="22" t="n">
        <v>292</v>
      </c>
      <c r="G67" s="22" t="n">
        <v>21173</v>
      </c>
      <c r="H67" s="22" t="n">
        <v>182445</v>
      </c>
      <c r="I67" s="22" t="n">
        <v>203618</v>
      </c>
      <c r="J67" s="22" t="n">
        <v>64668</v>
      </c>
      <c r="K67" s="22" t="n">
        <v>31274</v>
      </c>
      <c r="L67" s="22" t="n">
        <v>3558</v>
      </c>
      <c r="M67" s="22" t="n">
        <v>86868</v>
      </c>
      <c r="N67" s="22" t="n">
        <v>186368</v>
      </c>
      <c r="O67" s="22" t="n">
        <v>17250</v>
      </c>
      <c r="P67" s="23" t="n">
        <v>3.86</v>
      </c>
      <c r="Q67" s="26" t="n"/>
      <c r="R67" s="26" t="n"/>
      <c r="S67" s="26" t="n"/>
      <c r="T67" s="26" t="n"/>
      <c r="U67" s="26" t="n"/>
      <c r="V67" s="26" t="n"/>
      <c r="W67" s="26" t="n"/>
      <c r="X67" s="26" t="n"/>
      <c r="Y67" s="26" t="n"/>
    </row>
    <row r="68">
      <c r="A68" s="26" t="n"/>
      <c r="B68" s="26" t="inlineStr">
        <is>
          <t>明治36年</t>
        </is>
      </c>
      <c r="C68" s="25">
        <f>$I68-SUM($G68:$H68)</f>
        <v/>
      </c>
      <c r="D68" s="25">
        <f>$N68-SUM($J68:$M68)</f>
        <v/>
      </c>
      <c r="E68" s="25">
        <f>$I68-SUM($N68:$O68)</f>
        <v/>
      </c>
      <c r="F68" s="22" t="n">
        <v>291</v>
      </c>
      <c r="G68" s="22" t="n">
        <v>20330</v>
      </c>
      <c r="H68" s="22" t="n">
        <v>201203</v>
      </c>
      <c r="I68" s="22" t="n">
        <v>221533</v>
      </c>
      <c r="J68" s="22" t="n">
        <v>69388</v>
      </c>
      <c r="K68" s="22" t="n">
        <v>33691</v>
      </c>
      <c r="L68" s="22" t="n">
        <v>3578</v>
      </c>
      <c r="M68" s="22" t="n">
        <v>93741</v>
      </c>
      <c r="N68" s="22" t="n">
        <v>200398</v>
      </c>
      <c r="O68" s="22" t="n">
        <v>21135</v>
      </c>
      <c r="P68" s="23" t="n">
        <v>4.31</v>
      </c>
      <c r="Q68" s="26" t="n"/>
      <c r="R68" s="26" t="n"/>
      <c r="S68" s="26" t="n"/>
      <c r="T68" s="26" t="n"/>
      <c r="U68" s="26" t="n"/>
      <c r="V68" s="26" t="n"/>
      <c r="W68" s="26" t="n"/>
      <c r="X68" s="26" t="n"/>
      <c r="Y68" s="26" t="n"/>
    </row>
    <row r="69">
      <c r="A69" s="26" t="n"/>
      <c r="B69" s="26" t="inlineStr">
        <is>
          <t>明治35年</t>
        </is>
      </c>
      <c r="C69" s="25">
        <f>$I69-SUM($G69:$H69)</f>
        <v/>
      </c>
      <c r="D69" s="25">
        <f>$N69-SUM($J69:$M69)</f>
        <v/>
      </c>
      <c r="E69" s="25">
        <f>$I69-SUM($N69:$O69)</f>
        <v/>
      </c>
      <c r="F69" s="22" t="n">
        <v>294</v>
      </c>
      <c r="G69" s="22" t="n">
        <v>20629</v>
      </c>
      <c r="H69" s="22" t="n">
        <v>179657</v>
      </c>
      <c r="I69" s="22" t="n">
        <v>200286</v>
      </c>
      <c r="J69" s="22" t="n">
        <v>62713</v>
      </c>
      <c r="K69" s="22" t="n">
        <v>31925</v>
      </c>
      <c r="L69" s="22" t="n">
        <v>3215</v>
      </c>
      <c r="M69" s="22" t="n">
        <v>81422</v>
      </c>
      <c r="N69" s="22" t="n">
        <v>179275</v>
      </c>
      <c r="O69" s="22" t="n">
        <v>20536</v>
      </c>
      <c r="P69" s="23" t="n">
        <v>3.93</v>
      </c>
      <c r="Q69" s="26" t="n"/>
      <c r="R69" s="26" t="n"/>
      <c r="S69" s="26" t="n"/>
      <c r="T69" s="26" t="n"/>
      <c r="U69" s="26" t="n"/>
      <c r="V69" s="26" t="n"/>
      <c r="W69" s="26" t="n"/>
      <c r="X69" s="26" t="n"/>
      <c r="Y69" s="26" t="n"/>
    </row>
    <row r="70">
      <c r="A70" s="26" t="n"/>
      <c r="B70" s="26" t="inlineStr">
        <is>
          <t>明治34年</t>
        </is>
      </c>
      <c r="C70" s="25">
        <f>$I70-SUM($G70:$H70)</f>
        <v/>
      </c>
      <c r="D70" s="25">
        <f>$N70-SUM($J70:$M70)</f>
        <v/>
      </c>
      <c r="E70" s="25">
        <f>$I70-SUM($N70:$O70)</f>
        <v/>
      </c>
      <c r="F70" s="22" t="n">
        <v>294</v>
      </c>
      <c r="G70" s="22" t="n">
        <v>16587</v>
      </c>
      <c r="H70" s="22" t="n">
        <v>164142</v>
      </c>
      <c r="I70" s="22" t="n">
        <v>180729</v>
      </c>
      <c r="J70" s="22" t="n">
        <v>54908</v>
      </c>
      <c r="K70" s="22" t="n">
        <v>27386</v>
      </c>
      <c r="L70" s="22" t="n">
        <v>2698</v>
      </c>
      <c r="M70" s="22" t="n">
        <v>75059</v>
      </c>
      <c r="N70" s="22" t="n">
        <v>160051</v>
      </c>
      <c r="O70" s="22" t="n">
        <v>20678</v>
      </c>
      <c r="P70" s="23" t="n">
        <v>3.63</v>
      </c>
      <c r="Q70" s="26" t="n"/>
      <c r="R70" s="26" t="n"/>
      <c r="S70" s="26" t="n"/>
      <c r="T70" s="26" t="n"/>
      <c r="U70" s="26" t="n"/>
      <c r="V70" s="26" t="n"/>
      <c r="W70" s="26" t="n"/>
      <c r="X70" s="26" t="n"/>
      <c r="Y70" s="26" t="n"/>
    </row>
    <row r="71">
      <c r="A71" s="26" t="n"/>
      <c r="B71" s="26" t="inlineStr">
        <is>
          <t>明治33年</t>
        </is>
      </c>
      <c r="C71" s="25">
        <f>$I71-SUM($G71:$H71)</f>
        <v/>
      </c>
      <c r="D71" s="25">
        <f>$N71-SUM($J71:$M71)</f>
        <v/>
      </c>
      <c r="E71" s="25">
        <f>$I71-SUM($N71:$O71)</f>
        <v/>
      </c>
      <c r="F71" s="22" t="n">
        <v>290</v>
      </c>
      <c r="G71" s="22" t="n">
        <v>16671</v>
      </c>
      <c r="H71" s="22" t="n">
        <v>138510</v>
      </c>
      <c r="I71" s="22" t="n">
        <v>155181</v>
      </c>
      <c r="J71" s="22" t="n">
        <v>49068</v>
      </c>
      <c r="K71" s="22" t="n">
        <v>26038</v>
      </c>
      <c r="L71" s="22" t="n">
        <v>2358</v>
      </c>
      <c r="M71" s="22" t="n">
        <v>60920</v>
      </c>
      <c r="N71" s="22" t="n">
        <v>138384</v>
      </c>
      <c r="O71" s="22" t="n">
        <v>16797</v>
      </c>
      <c r="P71" s="23" t="n">
        <v>3.1</v>
      </c>
      <c r="Q71" s="26" t="n"/>
      <c r="R71" s="26" t="n"/>
      <c r="S71" s="26" t="n"/>
      <c r="T71" s="26" t="n"/>
      <c r="U71" s="26" t="n"/>
      <c r="V71" s="26" t="n"/>
      <c r="W71" s="26" t="n"/>
      <c r="X71" s="26" t="n"/>
      <c r="Y71" s="26" t="n"/>
    </row>
    <row r="72">
      <c r="A72" s="26" t="n"/>
      <c r="B72" s="26" t="inlineStr">
        <is>
          <t>明治32年</t>
        </is>
      </c>
      <c r="C72" s="25">
        <f>$I72-SUM($G72:$H72)</f>
        <v/>
      </c>
      <c r="D72" s="25">
        <f>$N72-SUM($J72:$M72)</f>
        <v/>
      </c>
      <c r="E72" s="25">
        <f>$I72-SUM($N72:$O72)</f>
        <v/>
      </c>
      <c r="F72" s="22" t="n">
        <v>289</v>
      </c>
      <c r="G72" s="22" t="n">
        <v>15625</v>
      </c>
      <c r="H72" s="22" t="n">
        <v>139890</v>
      </c>
      <c r="I72" s="22" t="n">
        <v>155515</v>
      </c>
      <c r="J72" s="22" t="n">
        <v>50339</v>
      </c>
      <c r="K72" s="22" t="n">
        <v>25500</v>
      </c>
      <c r="L72" s="22" t="n">
        <v>2766</v>
      </c>
      <c r="M72" s="22" t="n">
        <v>60244</v>
      </c>
      <c r="N72" s="22" t="n">
        <v>138849</v>
      </c>
      <c r="O72" s="22" t="n">
        <v>16666</v>
      </c>
      <c r="P72" s="23" t="n">
        <v>3.16</v>
      </c>
      <c r="Q72" s="26" t="n"/>
      <c r="R72" s="26" t="n"/>
      <c r="S72" s="26" t="n"/>
      <c r="T72" s="26" t="n"/>
      <c r="U72" s="26" t="n"/>
      <c r="V72" s="26" t="n"/>
      <c r="W72" s="26" t="n"/>
      <c r="X72" s="26" t="n"/>
      <c r="Y72" s="26" t="n"/>
    </row>
  </sheetData>
  <dataValidations count="1">
    <dataValidation sqref="F11:P36 F37:O53" showErrorMessage="1" showInputMessage="1" allowBlank="1" imeMode="off"/>
  </dataValidations>
  <pageMargins left="0.7" right="0.7" top="0.75" bottom="0.75" header="0.3" footer="0.3"/>
  <pageSetup orientation="portrait" paperSize="9" verticalDpi="0"/>
</worksheet>
</file>

<file path=xl/worksheets/sheet2.xml><?xml version="1.0" encoding="utf-8"?>
<worksheet xmlns="http://schemas.openxmlformats.org/spreadsheetml/2006/main">
  <sheetPr>
    <outlinePr summaryBelow="1" summaryRight="1"/>
    <pageSetUpPr/>
  </sheetPr>
  <dimension ref="A1:M64"/>
  <sheetViews>
    <sheetView tabSelected="0" topLeftCell="A1" zoomScale="100" zoomScaleNormal="100" workbookViewId="0">
      <selection activeCell="A1" sqref="A1"/>
    </sheetView>
  </sheetViews>
  <sheetFormatPr baseColWidth="8" defaultRowHeight="15"/>
  <sheetData>
    <row r="1">
      <c r="A1" s="26" t="inlineStr">
        <is>
          <t>控訴院</t>
        </is>
      </c>
      <c r="B1" s="26" t="inlineStr">
        <is>
          <t>地方裁判所／年次</t>
        </is>
      </c>
      <c r="C1" s="26" t="inlineStr">
        <is>
          <t>區裁判所</t>
        </is>
      </c>
      <c r="D1" s="26" t="inlineStr">
        <is>
          <t>舊受</t>
        </is>
      </c>
      <c r="E1" s="26" t="inlineStr">
        <is>
          <t>新受</t>
        </is>
      </c>
      <c r="F1" s="26" t="inlineStr">
        <is>
          <t>合計</t>
        </is>
      </c>
      <c r="G1" s="26" t="inlineStr">
        <is>
          <t>結果</t>
        </is>
      </c>
      <c r="H1" s="26" t="inlineStr">
        <is>
          <t>結果</t>
        </is>
      </c>
      <c r="I1" s="26" t="inlineStr">
        <is>
          <t>結果</t>
        </is>
      </c>
      <c r="J1" s="26" t="inlineStr">
        <is>
          <t>結果</t>
        </is>
      </c>
      <c r="K1" s="26" t="inlineStr">
        <is>
          <t>結果</t>
        </is>
      </c>
      <c r="L1" s="26" t="inlineStr">
        <is>
          <t>未決</t>
        </is>
      </c>
      <c r="M1" s="26" t="inlineStr">
        <is>
          <t>人口千ニ付新訴</t>
        </is>
      </c>
    </row>
    <row r="2">
      <c r="A2" s="26" t="inlineStr"/>
      <c r="B2" s="26" t="inlineStr"/>
      <c r="C2" s="26" t="inlineStr"/>
      <c r="D2" s="26" t="inlineStr"/>
      <c r="E2" s="26" t="inlineStr"/>
      <c r="F2" s="26" t="inlineStr"/>
      <c r="G2" s="26" t="inlineStr">
        <is>
          <t>判決</t>
        </is>
      </c>
      <c r="H2" s="26" t="inlineStr">
        <is>
          <t>取下</t>
        </is>
      </c>
      <c r="I2" s="26" t="inlineStr">
        <is>
          <t>和解</t>
        </is>
      </c>
      <c r="J2" s="26" t="inlineStr">
        <is>
          <t>其他ノ結果</t>
        </is>
      </c>
      <c r="K2" s="26" t="inlineStr">
        <is>
          <t>合計</t>
        </is>
      </c>
      <c r="L2" s="26" t="inlineStr"/>
      <c r="M2" s="26" t="inlineStr"/>
    </row>
    <row r="3">
      <c r="A3" s="26" t="inlineStr">
        <is>
          <t>東京</t>
        </is>
      </c>
      <c r="B3" s="26" t="inlineStr">
        <is>
          <t>東京</t>
        </is>
      </c>
      <c r="C3" s="26" t="n">
        <v>5</v>
      </c>
      <c r="D3" s="26" t="n">
        <v>1871</v>
      </c>
      <c r="E3" s="26" t="n">
        <v>10369</v>
      </c>
      <c r="F3" s="26" t="n">
        <v>12240</v>
      </c>
      <c r="G3" s="26" t="n">
        <v>4537</v>
      </c>
      <c r="H3" s="26" t="n">
        <v>1198</v>
      </c>
      <c r="I3" s="26" t="n">
        <v>211</v>
      </c>
      <c r="J3" s="26" t="n">
        <v>5216</v>
      </c>
      <c r="K3" s="26" t="n">
        <v>11162</v>
      </c>
      <c r="L3" s="26" t="n">
        <v>1078</v>
      </c>
      <c r="M3" s="26" t="n">
        <v>4.42</v>
      </c>
    </row>
    <row r="4">
      <c r="A4" s="26" t="inlineStr">
        <is>
          <t>東京</t>
        </is>
      </c>
      <c r="B4" s="26" t="inlineStr">
        <is>
          <t>横浜</t>
        </is>
      </c>
      <c r="C4" s="26" t="n">
        <v>3</v>
      </c>
      <c r="D4" s="26" t="n">
        <v>438</v>
      </c>
      <c r="E4" s="26" t="n">
        <v>2818</v>
      </c>
      <c r="F4" s="26" t="n">
        <v>3256</v>
      </c>
      <c r="G4" s="26" t="n">
        <v>1247</v>
      </c>
      <c r="H4" s="26" t="n">
        <v>457</v>
      </c>
      <c r="I4" s="26" t="n">
        <v>51</v>
      </c>
      <c r="J4" s="26" t="n">
        <v>1211</v>
      </c>
      <c r="K4" s="26" t="n">
        <v>2966</v>
      </c>
      <c r="L4" s="26" t="n">
        <v>290</v>
      </c>
      <c r="M4" s="26" t="n">
        <v>2.8</v>
      </c>
    </row>
    <row r="5">
      <c r="A5" s="26" t="inlineStr">
        <is>
          <t>東京</t>
        </is>
      </c>
      <c r="B5" s="26" t="inlineStr">
        <is>
          <t>千葉</t>
        </is>
      </c>
      <c r="C5" s="26" t="n">
        <v>7</v>
      </c>
      <c r="D5" s="26" t="n">
        <v>437</v>
      </c>
      <c r="E5" s="26" t="n">
        <v>3215</v>
      </c>
      <c r="F5" s="26" t="n">
        <v>3652</v>
      </c>
      <c r="G5" s="26" t="n">
        <v>1152</v>
      </c>
      <c r="H5" s="26" t="n">
        <v>630</v>
      </c>
      <c r="I5" s="26" t="n">
        <v>99</v>
      </c>
      <c r="J5" s="26" t="n">
        <v>1417</v>
      </c>
      <c r="K5" s="26" t="n">
        <v>3298</v>
      </c>
      <c r="L5" s="26" t="n">
        <v>354</v>
      </c>
      <c r="M5" s="26" t="n">
        <v>2.49</v>
      </c>
    </row>
    <row r="6">
      <c r="A6" s="26" t="inlineStr">
        <is>
          <t>東京</t>
        </is>
      </c>
      <c r="B6" s="26" t="inlineStr">
        <is>
          <t>水戸</t>
        </is>
      </c>
      <c r="C6" s="26" t="n">
        <v>6</v>
      </c>
      <c r="D6" s="26" t="n">
        <v>909</v>
      </c>
      <c r="E6" s="26" t="n">
        <v>5671</v>
      </c>
      <c r="F6" s="26" t="n">
        <v>6580</v>
      </c>
      <c r="G6" s="26" t="n">
        <v>2065</v>
      </c>
      <c r="H6" s="26" t="n">
        <v>919</v>
      </c>
      <c r="I6" s="26" t="n">
        <v>43</v>
      </c>
      <c r="J6" s="26" t="n">
        <v>2880</v>
      </c>
      <c r="K6" s="26" t="n">
        <v>5907</v>
      </c>
      <c r="L6" s="26" t="n">
        <v>673</v>
      </c>
      <c r="M6" s="26" t="n">
        <v>4.83</v>
      </c>
    </row>
    <row r="7">
      <c r="A7" s="26" t="inlineStr">
        <is>
          <t>東京</t>
        </is>
      </c>
      <c r="B7" s="26" t="inlineStr">
        <is>
          <t>宇都宮</t>
        </is>
      </c>
      <c r="C7" s="26" t="n">
        <v>5</v>
      </c>
      <c r="D7" s="26" t="n">
        <v>809</v>
      </c>
      <c r="E7" s="26" t="n">
        <v>3520</v>
      </c>
      <c r="F7" s="26" t="n">
        <v>4329</v>
      </c>
      <c r="G7" s="26" t="n">
        <v>1704</v>
      </c>
      <c r="H7" s="26" t="n">
        <v>881</v>
      </c>
      <c r="I7" s="26" t="n">
        <v>92</v>
      </c>
      <c r="J7" s="26" t="n">
        <v>1156</v>
      </c>
      <c r="K7" s="26" t="n">
        <v>3833</v>
      </c>
      <c r="L7" s="26" t="n">
        <v>496</v>
      </c>
      <c r="M7" s="26" t="n">
        <v>3.96</v>
      </c>
    </row>
    <row r="8">
      <c r="A8" s="26" t="inlineStr">
        <is>
          <t>東京</t>
        </is>
      </c>
      <c r="B8" s="26" t="inlineStr">
        <is>
          <t>浦和</t>
        </is>
      </c>
      <c r="C8" s="26" t="n">
        <v>6</v>
      </c>
      <c r="D8" s="26" t="n">
        <v>551</v>
      </c>
      <c r="E8" s="26" t="n">
        <v>3183</v>
      </c>
      <c r="F8" s="26" t="n">
        <v>3734</v>
      </c>
      <c r="G8" s="26" t="n">
        <v>1156</v>
      </c>
      <c r="H8" s="26" t="n">
        <v>795</v>
      </c>
      <c r="I8" s="26" t="n">
        <v>19</v>
      </c>
      <c r="J8" s="26" t="n">
        <v>1361</v>
      </c>
      <c r="K8" s="26" t="n">
        <v>3331</v>
      </c>
      <c r="L8" s="26" t="n">
        <v>403</v>
      </c>
      <c r="M8" s="26" t="n">
        <v>2.64</v>
      </c>
    </row>
    <row r="9">
      <c r="A9" s="26" t="inlineStr">
        <is>
          <t>東京</t>
        </is>
      </c>
      <c r="B9" s="26" t="inlineStr">
        <is>
          <t>前橋</t>
        </is>
      </c>
      <c r="C9" s="26" t="n">
        <v>6</v>
      </c>
      <c r="D9" s="26" t="n">
        <v>714</v>
      </c>
      <c r="E9" s="26" t="n">
        <v>3829</v>
      </c>
      <c r="F9" s="26" t="n">
        <v>4543</v>
      </c>
      <c r="G9" s="26" t="n">
        <v>1243</v>
      </c>
      <c r="H9" s="26" t="n">
        <v>900</v>
      </c>
      <c r="I9" s="26" t="n">
        <v>37</v>
      </c>
      <c r="J9" s="26" t="n">
        <v>1833</v>
      </c>
      <c r="K9" s="26" t="n">
        <v>4013</v>
      </c>
      <c r="L9" s="26" t="n">
        <v>530</v>
      </c>
      <c r="M9" s="26" t="n">
        <v>4.4</v>
      </c>
    </row>
    <row r="10">
      <c r="A10" s="26" t="inlineStr">
        <is>
          <t>東京</t>
        </is>
      </c>
      <c r="B10" s="26" t="inlineStr">
        <is>
          <t>静岡</t>
        </is>
      </c>
      <c r="C10" s="26" t="n">
        <v>7</v>
      </c>
      <c r="D10" s="26" t="n">
        <v>438</v>
      </c>
      <c r="E10" s="26" t="n">
        <v>2995</v>
      </c>
      <c r="F10" s="26" t="n">
        <v>3433</v>
      </c>
      <c r="G10" s="26" t="n">
        <v>787</v>
      </c>
      <c r="H10" s="26" t="n">
        <v>605</v>
      </c>
      <c r="I10" s="26" t="n">
        <v>16</v>
      </c>
      <c r="J10" s="26" t="n">
        <v>1638</v>
      </c>
      <c r="K10" s="26" t="n">
        <v>3046</v>
      </c>
      <c r="L10" s="26" t="n">
        <v>387</v>
      </c>
      <c r="M10" s="26" t="n">
        <v>2.36</v>
      </c>
    </row>
    <row r="11">
      <c r="A11" s="26" t="inlineStr">
        <is>
          <t>東京</t>
        </is>
      </c>
      <c r="B11" s="26" t="inlineStr">
        <is>
          <t>甲府</t>
        </is>
      </c>
      <c r="C11" s="26" t="n">
        <v>3</v>
      </c>
      <c r="D11" s="26" t="n">
        <v>248</v>
      </c>
      <c r="E11" s="26" t="n">
        <v>1919</v>
      </c>
      <c r="F11" s="26" t="n">
        <v>2167</v>
      </c>
      <c r="G11" s="26" t="n">
        <v>1018</v>
      </c>
      <c r="H11" s="26" t="n">
        <v>207</v>
      </c>
      <c r="I11" s="26" t="n">
        <v>51</v>
      </c>
      <c r="J11" s="26" t="n">
        <v>625</v>
      </c>
      <c r="K11" s="26" t="n">
        <v>1901</v>
      </c>
      <c r="L11" s="26" t="n">
        <v>266</v>
      </c>
      <c r="M11" s="26" t="n">
        <v>3.63</v>
      </c>
    </row>
    <row r="12">
      <c r="A12" s="26" t="inlineStr">
        <is>
          <t>東京</t>
        </is>
      </c>
      <c r="B12" s="26" t="inlineStr">
        <is>
          <t>長野</t>
        </is>
      </c>
      <c r="C12" s="26" t="n">
        <v>10</v>
      </c>
      <c r="D12" s="26" t="n">
        <v>1257</v>
      </c>
      <c r="E12" s="26" t="n">
        <v>6206</v>
      </c>
      <c r="F12" s="26" t="n">
        <v>7463</v>
      </c>
      <c r="G12" s="26" t="n">
        <v>2620</v>
      </c>
      <c r="H12" s="26" t="n">
        <v>990</v>
      </c>
      <c r="I12" s="26" t="n">
        <v>123</v>
      </c>
      <c r="J12" s="26" t="n">
        <v>2451</v>
      </c>
      <c r="K12" s="26" t="n">
        <v>6184</v>
      </c>
      <c r="L12" s="26" t="n">
        <v>1279</v>
      </c>
      <c r="M12" s="26" t="n">
        <v>4.71</v>
      </c>
    </row>
    <row r="13">
      <c r="A13" s="26" t="inlineStr">
        <is>
          <t>東京</t>
        </is>
      </c>
      <c r="B13" s="26" t="inlineStr">
        <is>
          <t>新潟</t>
        </is>
      </c>
      <c r="C13" s="26" t="n">
        <v>10</v>
      </c>
      <c r="D13" s="26" t="n">
        <v>543</v>
      </c>
      <c r="E13" s="26" t="n">
        <v>4678</v>
      </c>
      <c r="F13" s="26" t="n">
        <v>5221</v>
      </c>
      <c r="G13" s="26" t="n">
        <v>1869</v>
      </c>
      <c r="H13" s="26" t="n">
        <v>832</v>
      </c>
      <c r="I13" s="26" t="n">
        <v>107</v>
      </c>
      <c r="J13" s="26" t="n">
        <v>1948</v>
      </c>
      <c r="K13" s="26" t="n">
        <v>4756</v>
      </c>
      <c r="L13" s="26" t="n">
        <v>465</v>
      </c>
      <c r="M13" s="26" t="n">
        <v>2.69</v>
      </c>
    </row>
    <row r="14">
      <c r="A14" s="26" t="inlineStr">
        <is>
          <t>東京</t>
        </is>
      </c>
      <c r="B14" s="26" t="inlineStr">
        <is>
          <t>計</t>
        </is>
      </c>
      <c r="C14" s="26" t="n">
        <v>68</v>
      </c>
      <c r="D14" s="26" t="n">
        <v>8215</v>
      </c>
      <c r="E14" s="26" t="n">
        <v>48403</v>
      </c>
      <c r="F14" s="26" t="n">
        <v>56618</v>
      </c>
      <c r="G14" s="26" t="n">
        <v>19398</v>
      </c>
      <c r="H14" s="26" t="n">
        <v>8414</v>
      </c>
      <c r="I14" s="26" t="n">
        <v>849</v>
      </c>
      <c r="J14" s="26" t="n">
        <v>21736</v>
      </c>
      <c r="K14" s="26" t="n">
        <v>50397</v>
      </c>
      <c r="L14" s="26" t="n">
        <v>6221</v>
      </c>
      <c r="M14" s="26" t="n">
        <v>3.55</v>
      </c>
    </row>
    <row r="15">
      <c r="A15" s="26" t="inlineStr">
        <is>
          <t>大阪</t>
        </is>
      </c>
      <c r="B15" s="26" t="inlineStr">
        <is>
          <t>京都</t>
        </is>
      </c>
      <c r="C15" s="26" t="n">
        <v>7</v>
      </c>
      <c r="D15" s="26" t="n">
        <v>255</v>
      </c>
      <c r="E15" s="26" t="n">
        <v>4470</v>
      </c>
      <c r="F15" s="26" t="n">
        <v>4725</v>
      </c>
      <c r="G15" s="26" t="n">
        <v>1441</v>
      </c>
      <c r="H15" s="26" t="n">
        <v>726</v>
      </c>
      <c r="I15" s="26" t="n">
        <v>170</v>
      </c>
      <c r="J15" s="26" t="n">
        <v>2131</v>
      </c>
      <c r="K15" s="26" t="n">
        <v>4468</v>
      </c>
      <c r="L15" s="26" t="n">
        <v>257</v>
      </c>
      <c r="M15" s="26" t="n">
        <v>4.35</v>
      </c>
    </row>
    <row r="16">
      <c r="A16" s="26" t="inlineStr">
        <is>
          <t>大阪</t>
        </is>
      </c>
      <c r="B16" s="26" t="inlineStr">
        <is>
          <t>大阪</t>
        </is>
      </c>
      <c r="C16" s="26" t="n">
        <v>7</v>
      </c>
      <c r="D16" s="26" t="n">
        <v>489</v>
      </c>
      <c r="E16" s="26" t="n">
        <v>8684</v>
      </c>
      <c r="F16" s="26" t="n">
        <v>9173</v>
      </c>
      <c r="G16" s="26" t="n">
        <v>2563</v>
      </c>
      <c r="H16" s="26" t="n">
        <v>1224</v>
      </c>
      <c r="I16" s="26" t="n">
        <v>127</v>
      </c>
      <c r="J16" s="26" t="n">
        <v>5024</v>
      </c>
      <c r="K16" s="26" t="n">
        <v>8938</v>
      </c>
      <c r="L16" s="26" t="n">
        <v>235</v>
      </c>
      <c r="M16" s="26" t="n">
        <v>5.04</v>
      </c>
    </row>
    <row r="17">
      <c r="A17" s="26" t="inlineStr">
        <is>
          <t>大阪</t>
        </is>
      </c>
      <c r="B17" s="26" t="inlineStr">
        <is>
          <t>奈良</t>
        </is>
      </c>
      <c r="C17" s="26" t="n">
        <v>4</v>
      </c>
      <c r="D17" s="26" t="n">
        <v>173</v>
      </c>
      <c r="E17" s="26" t="n">
        <v>2410</v>
      </c>
      <c r="F17" s="26" t="n">
        <v>2583</v>
      </c>
      <c r="G17" s="26" t="n">
        <v>565</v>
      </c>
      <c r="H17" s="26" t="n">
        <v>399</v>
      </c>
      <c r="I17" s="26" t="n">
        <v>18</v>
      </c>
      <c r="J17" s="26" t="n">
        <v>1378</v>
      </c>
      <c r="K17" s="26" t="n">
        <v>2360</v>
      </c>
      <c r="L17" s="26" t="n">
        <v>223</v>
      </c>
      <c r="M17" s="26" t="n">
        <v>4.43</v>
      </c>
    </row>
    <row r="18">
      <c r="A18" s="26" t="inlineStr">
        <is>
          <t>大阪</t>
        </is>
      </c>
      <c r="B18" s="26" t="inlineStr">
        <is>
          <t>神戸</t>
        </is>
      </c>
      <c r="C18" s="26" t="n">
        <v>11</v>
      </c>
      <c r="D18" s="26" t="n">
        <v>385</v>
      </c>
      <c r="E18" s="26" t="n">
        <v>6181</v>
      </c>
      <c r="F18" s="26" t="n">
        <v>6566</v>
      </c>
      <c r="G18" s="26" t="n">
        <v>2298</v>
      </c>
      <c r="H18" s="26" t="n">
        <v>942</v>
      </c>
      <c r="I18" s="26" t="n">
        <v>166</v>
      </c>
      <c r="J18" s="26" t="n">
        <v>2881</v>
      </c>
      <c r="K18" s="26" t="n">
        <v>6287</v>
      </c>
      <c r="L18" s="26" t="n">
        <v>279</v>
      </c>
      <c r="M18" s="26" t="n">
        <v>3.46</v>
      </c>
    </row>
    <row r="19">
      <c r="A19" s="26" t="inlineStr">
        <is>
          <t>大阪</t>
        </is>
      </c>
      <c r="B19" s="26" t="inlineStr">
        <is>
          <t>岡山</t>
        </is>
      </c>
      <c r="C19" s="26" t="n">
        <v>6</v>
      </c>
      <c r="D19" s="26" t="n">
        <v>319</v>
      </c>
      <c r="E19" s="26" t="n">
        <v>4194</v>
      </c>
      <c r="F19" s="26" t="n">
        <v>4513</v>
      </c>
      <c r="G19" s="26" t="n">
        <v>1859</v>
      </c>
      <c r="H19" s="26" t="n">
        <v>632</v>
      </c>
      <c r="I19" s="26" t="n">
        <v>62</v>
      </c>
      <c r="J19" s="26" t="n">
        <v>1646</v>
      </c>
      <c r="K19" s="26" t="n">
        <v>4199</v>
      </c>
      <c r="L19" s="26" t="n">
        <v>314</v>
      </c>
      <c r="M19" s="26" t="n">
        <v>3.63</v>
      </c>
    </row>
    <row r="20">
      <c r="A20" s="26" t="inlineStr">
        <is>
          <t>大阪</t>
        </is>
      </c>
      <c r="B20" s="26" t="inlineStr">
        <is>
          <t>大津</t>
        </is>
      </c>
      <c r="C20" s="26" t="n">
        <v>4</v>
      </c>
      <c r="D20" s="26" t="n">
        <v>276</v>
      </c>
      <c r="E20" s="26" t="n">
        <v>2176</v>
      </c>
      <c r="F20" s="26" t="n">
        <v>2452</v>
      </c>
      <c r="G20" s="26" t="n">
        <v>759</v>
      </c>
      <c r="H20" s="26" t="n">
        <v>553</v>
      </c>
      <c r="I20" s="26" t="n">
        <v>36</v>
      </c>
      <c r="J20" s="26" t="n">
        <v>876</v>
      </c>
      <c r="K20" s="26" t="n">
        <v>2224</v>
      </c>
      <c r="L20" s="26" t="n">
        <v>228</v>
      </c>
      <c r="M20" s="26" t="n">
        <v>3.15</v>
      </c>
    </row>
    <row r="21">
      <c r="A21" s="26" t="inlineStr">
        <is>
          <t>大阪</t>
        </is>
      </c>
      <c r="B21" s="26" t="inlineStr">
        <is>
          <t>福井</t>
        </is>
      </c>
      <c r="C21" s="26" t="n">
        <v>5</v>
      </c>
      <c r="D21" s="26" t="n">
        <v>75</v>
      </c>
      <c r="E21" s="26" t="n">
        <v>2066</v>
      </c>
      <c r="F21" s="26" t="n">
        <v>2141</v>
      </c>
      <c r="G21" s="26" t="n">
        <v>781</v>
      </c>
      <c r="H21" s="26" t="n">
        <v>405</v>
      </c>
      <c r="I21" s="26" t="n">
        <v>34</v>
      </c>
      <c r="J21" s="26" t="n">
        <v>854</v>
      </c>
      <c r="K21" s="26" t="n">
        <v>2074</v>
      </c>
      <c r="L21" s="26" t="n">
        <v>67</v>
      </c>
      <c r="M21" s="26" t="n">
        <v>3.31</v>
      </c>
    </row>
    <row r="22">
      <c r="A22" s="26" t="inlineStr">
        <is>
          <t>大阪</t>
        </is>
      </c>
      <c r="B22" s="26" t="inlineStr">
        <is>
          <t>金沢</t>
        </is>
      </c>
      <c r="C22" s="26" t="n">
        <v>6</v>
      </c>
      <c r="D22" s="26" t="n">
        <v>63</v>
      </c>
      <c r="E22" s="26" t="n">
        <v>2599</v>
      </c>
      <c r="F22" s="26" t="n">
        <v>2662</v>
      </c>
      <c r="G22" s="26" t="n">
        <v>922</v>
      </c>
      <c r="H22" s="26" t="n">
        <v>254</v>
      </c>
      <c r="I22" s="26" t="n">
        <v>6</v>
      </c>
      <c r="J22" s="26" t="n">
        <v>1374</v>
      </c>
      <c r="K22" s="26" t="n">
        <v>2556</v>
      </c>
      <c r="L22" s="26" t="n">
        <v>106</v>
      </c>
      <c r="M22" s="26" t="n">
        <v>3.47</v>
      </c>
    </row>
    <row r="23">
      <c r="A23" s="26" t="inlineStr">
        <is>
          <t>大阪</t>
        </is>
      </c>
      <c r="B23" s="26" t="inlineStr">
        <is>
          <t>富山</t>
        </is>
      </c>
      <c r="C23" s="26" t="n">
        <v>4</v>
      </c>
      <c r="D23" s="26" t="n">
        <v>123</v>
      </c>
      <c r="E23" s="26" t="n">
        <v>2351</v>
      </c>
      <c r="F23" s="26" t="n">
        <v>2474</v>
      </c>
      <c r="G23" s="26" t="n">
        <v>808</v>
      </c>
      <c r="H23" s="26" t="n">
        <v>326</v>
      </c>
      <c r="I23" s="26" t="n">
        <v>3</v>
      </c>
      <c r="J23" s="26" t="n">
        <v>1143</v>
      </c>
      <c r="K23" s="26" t="n">
        <v>2280</v>
      </c>
      <c r="L23" s="26" t="n">
        <v>194</v>
      </c>
      <c r="M23" s="26" t="n">
        <v>3.08</v>
      </c>
    </row>
    <row r="24">
      <c r="A24" s="26" t="inlineStr">
        <is>
          <t>大阪</t>
        </is>
      </c>
      <c r="B24" s="26" t="inlineStr">
        <is>
          <t>和歌山</t>
        </is>
      </c>
      <c r="C24" s="26" t="n">
        <v>5</v>
      </c>
      <c r="D24" s="26" t="n">
        <v>193</v>
      </c>
      <c r="E24" s="26" t="n">
        <v>2589</v>
      </c>
      <c r="F24" s="26" t="n">
        <v>2782</v>
      </c>
      <c r="G24" s="26" t="n">
        <v>561</v>
      </c>
      <c r="H24" s="26" t="n">
        <v>330</v>
      </c>
      <c r="I24" s="26" t="n">
        <v>19</v>
      </c>
      <c r="J24" s="26" t="n">
        <v>1675</v>
      </c>
      <c r="K24" s="26" t="n">
        <v>2585</v>
      </c>
      <c r="L24" s="26" t="n">
        <v>197</v>
      </c>
      <c r="M24" s="26" t="n">
        <v>3.8</v>
      </c>
    </row>
    <row r="25">
      <c r="A25" s="26" t="inlineStr">
        <is>
          <t>大阪</t>
        </is>
      </c>
      <c r="B25" s="26" t="inlineStr">
        <is>
          <t>徳島</t>
        </is>
      </c>
      <c r="C25" s="26" t="n">
        <v>5</v>
      </c>
      <c r="D25" s="26" t="n">
        <v>153</v>
      </c>
      <c r="E25" s="26" t="n">
        <v>2137</v>
      </c>
      <c r="F25" s="26" t="n">
        <v>2290</v>
      </c>
      <c r="G25" s="26" t="n">
        <v>640</v>
      </c>
      <c r="H25" s="26" t="n">
        <v>287</v>
      </c>
      <c r="I25" s="26" t="n">
        <v>36</v>
      </c>
      <c r="J25" s="26" t="n">
        <v>1230</v>
      </c>
      <c r="K25" s="26" t="n">
        <v>2193</v>
      </c>
      <c r="L25" s="26" t="n">
        <v>97</v>
      </c>
      <c r="M25" s="26" t="n">
        <v>3.08</v>
      </c>
    </row>
    <row r="26">
      <c r="A26" s="26" t="inlineStr">
        <is>
          <t>大阪</t>
        </is>
      </c>
      <c r="B26" s="26" t="inlineStr">
        <is>
          <t>高知</t>
        </is>
      </c>
      <c r="C26" s="26" t="n">
        <v>4</v>
      </c>
      <c r="D26" s="26" t="n">
        <v>250</v>
      </c>
      <c r="E26" s="26" t="n">
        <v>2152</v>
      </c>
      <c r="F26" s="26" t="n">
        <v>2402</v>
      </c>
      <c r="G26" s="26" t="n">
        <v>829</v>
      </c>
      <c r="H26" s="26" t="n">
        <v>457</v>
      </c>
      <c r="I26" s="26" t="n">
        <v>41</v>
      </c>
      <c r="J26" s="26" t="n">
        <v>878</v>
      </c>
      <c r="K26" s="26" t="n">
        <v>2205</v>
      </c>
      <c r="L26" s="26" t="n">
        <v>197</v>
      </c>
      <c r="M26" s="26" t="n">
        <v>3.41</v>
      </c>
    </row>
    <row r="27">
      <c r="A27" s="26" t="inlineStr">
        <is>
          <t>大阪</t>
        </is>
      </c>
      <c r="B27" s="26" t="inlineStr">
        <is>
          <t>高松</t>
        </is>
      </c>
      <c r="C27" s="26" t="n">
        <v>4</v>
      </c>
      <c r="D27" s="26" t="n">
        <v>332</v>
      </c>
      <c r="E27" s="26" t="n">
        <v>2055</v>
      </c>
      <c r="F27" s="26" t="n">
        <v>2387</v>
      </c>
      <c r="G27" s="26" t="n">
        <v>712</v>
      </c>
      <c r="H27" s="26" t="n">
        <v>451</v>
      </c>
      <c r="I27" s="26" t="n">
        <v>109</v>
      </c>
      <c r="J27" s="26" t="n">
        <v>797</v>
      </c>
      <c r="K27" s="26" t="n">
        <v>2069</v>
      </c>
      <c r="L27" s="26" t="n">
        <v>318</v>
      </c>
      <c r="M27" s="26" t="n">
        <v>2.97</v>
      </c>
    </row>
    <row r="28">
      <c r="A28" s="26" t="inlineStr">
        <is>
          <t>大阪</t>
        </is>
      </c>
      <c r="B28" s="26" t="inlineStr">
        <is>
          <t>鳥取</t>
        </is>
      </c>
      <c r="C28" s="26" t="n">
        <v>4</v>
      </c>
      <c r="D28" s="26" t="n">
        <v>553</v>
      </c>
      <c r="E28" s="26" t="n">
        <v>2887</v>
      </c>
      <c r="F28" s="26" t="n">
        <v>3440</v>
      </c>
      <c r="G28" s="26" t="n">
        <v>1515</v>
      </c>
      <c r="H28" s="26" t="n">
        <v>835</v>
      </c>
      <c r="I28" s="26" t="n">
        <v>43</v>
      </c>
      <c r="J28" s="26" t="n">
        <v>529</v>
      </c>
      <c r="K28" s="26" t="n">
        <v>2922</v>
      </c>
      <c r="L28" s="26" t="n">
        <v>518</v>
      </c>
      <c r="M28" s="26" t="n">
        <v>6.78</v>
      </c>
    </row>
    <row r="29">
      <c r="A29" s="26" t="inlineStr">
        <is>
          <t>大阪</t>
        </is>
      </c>
      <c r="B29" s="26" t="inlineStr">
        <is>
          <t>計</t>
        </is>
      </c>
      <c r="C29" s="26" t="n">
        <v>76</v>
      </c>
      <c r="D29" s="26" t="n">
        <v>3639</v>
      </c>
      <c r="E29" s="26" t="n">
        <v>46951</v>
      </c>
      <c r="F29" s="26" t="n">
        <v>50590</v>
      </c>
      <c r="G29" s="26" t="n">
        <v>16253</v>
      </c>
      <c r="H29" s="26" t="n">
        <v>7821</v>
      </c>
      <c r="I29" s="26" t="n">
        <v>870</v>
      </c>
      <c r="J29" s="26" t="n">
        <v>22416</v>
      </c>
      <c r="K29" s="26" t="n">
        <v>47360</v>
      </c>
      <c r="L29" s="26" t="n">
        <v>3230</v>
      </c>
      <c r="M29" s="26" t="n">
        <v>3.85</v>
      </c>
    </row>
    <row r="30">
      <c r="A30" s="26" t="inlineStr">
        <is>
          <t>名古屋</t>
        </is>
      </c>
      <c r="B30" s="26" t="inlineStr">
        <is>
          <t>名古屋</t>
        </is>
      </c>
      <c r="C30" s="26" t="n">
        <v>6</v>
      </c>
      <c r="D30" s="26" t="n">
        <v>575</v>
      </c>
      <c r="E30" s="26" t="n">
        <v>6556</v>
      </c>
      <c r="F30" s="26" t="n">
        <v>7131</v>
      </c>
      <c r="G30" s="26" t="n">
        <v>1639</v>
      </c>
      <c r="H30" s="26" t="n">
        <v>1097</v>
      </c>
      <c r="I30" s="26" t="n">
        <v>220</v>
      </c>
      <c r="J30" s="26" t="n">
        <v>3647</v>
      </c>
      <c r="K30" s="26" t="n">
        <v>6603</v>
      </c>
      <c r="L30" s="26" t="n">
        <v>528</v>
      </c>
      <c r="M30" s="26" t="n">
        <v>3.89</v>
      </c>
    </row>
    <row r="31">
      <c r="A31" s="26" t="inlineStr">
        <is>
          <t>名古屋</t>
        </is>
      </c>
      <c r="B31" s="26" t="inlineStr">
        <is>
          <t>安濃津</t>
        </is>
      </c>
      <c r="C31" s="26" t="n">
        <v>6</v>
      </c>
      <c r="D31" s="26" t="n">
        <v>242</v>
      </c>
      <c r="E31" s="26" t="n">
        <v>2925</v>
      </c>
      <c r="F31" s="26" t="n">
        <v>3167</v>
      </c>
      <c r="G31" s="26" t="n">
        <v>730</v>
      </c>
      <c r="H31" s="26" t="n">
        <v>521</v>
      </c>
      <c r="I31" s="26" t="n">
        <v>57</v>
      </c>
      <c r="J31" s="26" t="n">
        <v>1629</v>
      </c>
      <c r="K31" s="26" t="n">
        <v>2937</v>
      </c>
      <c r="L31" s="26" t="n">
        <v>230</v>
      </c>
      <c r="M31" s="26" t="n">
        <v>2.87</v>
      </c>
    </row>
    <row r="32">
      <c r="A32" s="26" t="inlineStr">
        <is>
          <t>名古屋</t>
        </is>
      </c>
      <c r="B32" s="26" t="inlineStr">
        <is>
          <t>岐阜</t>
        </is>
      </c>
      <c r="C32" s="26" t="n">
        <v>5</v>
      </c>
      <c r="D32" s="26" t="n">
        <v>334</v>
      </c>
      <c r="E32" s="26" t="n">
        <v>4332</v>
      </c>
      <c r="F32" s="26" t="n">
        <v>4666</v>
      </c>
      <c r="G32" s="26" t="n">
        <v>987</v>
      </c>
      <c r="H32" s="26" t="n">
        <v>939</v>
      </c>
      <c r="I32" s="26" t="n">
        <v>72</v>
      </c>
      <c r="J32" s="26" t="n">
        <v>2141</v>
      </c>
      <c r="K32" s="26" t="n">
        <v>4139</v>
      </c>
      <c r="L32" s="26" t="n">
        <v>527</v>
      </c>
      <c r="M32" s="26" t="n">
        <v>4.33</v>
      </c>
    </row>
    <row r="33">
      <c r="A33" s="26" t="inlineStr">
        <is>
          <t>名古屋</t>
        </is>
      </c>
      <c r="B33" s="26" t="inlineStr">
        <is>
          <t>計</t>
        </is>
      </c>
      <c r="C33" s="26" t="n">
        <v>17</v>
      </c>
      <c r="D33" s="26" t="n">
        <v>1151</v>
      </c>
      <c r="E33" s="26" t="n">
        <v>13813</v>
      </c>
      <c r="F33" s="26" t="n">
        <v>14964</v>
      </c>
      <c r="G33" s="26" t="n">
        <v>3356</v>
      </c>
      <c r="H33" s="26" t="n">
        <v>2557</v>
      </c>
      <c r="I33" s="26" t="n">
        <v>349</v>
      </c>
      <c r="J33" s="26" t="n">
        <v>7417</v>
      </c>
      <c r="K33" s="26" t="n">
        <v>13679</v>
      </c>
      <c r="L33" s="26" t="n">
        <v>1285</v>
      </c>
      <c r="M33" s="26" t="n">
        <v>3.73</v>
      </c>
    </row>
    <row r="34">
      <c r="A34" s="26" t="inlineStr">
        <is>
          <t>広島</t>
        </is>
      </c>
      <c r="B34" s="26" t="inlineStr">
        <is>
          <t>広島</t>
        </is>
      </c>
      <c r="C34" s="26" t="n">
        <v>6</v>
      </c>
      <c r="D34" s="26" t="n">
        <v>473</v>
      </c>
      <c r="E34" s="26" t="n">
        <v>4707</v>
      </c>
      <c r="F34" s="26" t="n">
        <v>5180</v>
      </c>
      <c r="G34" s="26" t="n">
        <v>1553</v>
      </c>
      <c r="H34" s="26" t="n">
        <v>914</v>
      </c>
      <c r="I34" s="26" t="n">
        <v>109</v>
      </c>
      <c r="J34" s="26" t="n">
        <v>2267</v>
      </c>
      <c r="K34" s="26" t="n">
        <v>4843</v>
      </c>
      <c r="L34" s="26" t="n">
        <v>337</v>
      </c>
      <c r="M34" s="26" t="n">
        <v>3.2</v>
      </c>
    </row>
    <row r="35">
      <c r="A35" s="26" t="inlineStr">
        <is>
          <t>広島</t>
        </is>
      </c>
      <c r="B35" s="26" t="inlineStr">
        <is>
          <t>山口</t>
        </is>
      </c>
      <c r="C35" s="26" t="n">
        <v>5</v>
      </c>
      <c r="D35" s="26" t="n">
        <v>181</v>
      </c>
      <c r="E35" s="26" t="n">
        <v>3097</v>
      </c>
      <c r="F35" s="26" t="n">
        <v>3278</v>
      </c>
      <c r="G35" s="26" t="n">
        <v>987</v>
      </c>
      <c r="H35" s="26" t="n">
        <v>528</v>
      </c>
      <c r="I35" s="26" t="n">
        <v>182</v>
      </c>
      <c r="J35" s="26" t="n">
        <v>1440</v>
      </c>
      <c r="K35" s="26" t="n">
        <v>3137</v>
      </c>
      <c r="L35" s="26" t="n">
        <v>141</v>
      </c>
      <c r="M35" s="26" t="n">
        <v>3.12</v>
      </c>
    </row>
    <row r="36">
      <c r="A36" s="26" t="inlineStr">
        <is>
          <t>広島</t>
        </is>
      </c>
      <c r="B36" s="26" t="inlineStr">
        <is>
          <t>松江</t>
        </is>
      </c>
      <c r="C36" s="26" t="n">
        <v>7</v>
      </c>
      <c r="D36" s="26" t="n">
        <v>126</v>
      </c>
      <c r="E36" s="26" t="n">
        <v>3273</v>
      </c>
      <c r="F36" s="26" t="n">
        <v>3399</v>
      </c>
      <c r="G36" s="26" t="n">
        <v>1350</v>
      </c>
      <c r="H36" s="26" t="n">
        <v>687</v>
      </c>
      <c r="I36" s="26" t="n">
        <v>81</v>
      </c>
      <c r="J36" s="26" t="n">
        <v>1134</v>
      </c>
      <c r="K36" s="26" t="n">
        <v>3252</v>
      </c>
      <c r="L36" s="26" t="n">
        <v>147</v>
      </c>
      <c r="M36" s="26" t="n">
        <v>4.54</v>
      </c>
    </row>
    <row r="37">
      <c r="A37" s="26" t="inlineStr">
        <is>
          <t>広島</t>
        </is>
      </c>
      <c r="B37" s="26" t="inlineStr">
        <is>
          <t>松山</t>
        </is>
      </c>
      <c r="C37" s="26" t="n">
        <v>5</v>
      </c>
      <c r="D37" s="26" t="n">
        <v>302</v>
      </c>
      <c r="E37" s="26" t="n">
        <v>3756</v>
      </c>
      <c r="F37" s="26" t="n">
        <v>4058</v>
      </c>
      <c r="G37" s="26" t="n">
        <v>929</v>
      </c>
      <c r="H37" s="26" t="n">
        <v>576</v>
      </c>
      <c r="I37" s="26" t="n">
        <v>110</v>
      </c>
      <c r="J37" s="26" t="n">
        <v>2234</v>
      </c>
      <c r="K37" s="26" t="n">
        <v>3849</v>
      </c>
      <c r="L37" s="26" t="n">
        <v>209</v>
      </c>
      <c r="M37" s="26" t="n">
        <v>3.71</v>
      </c>
    </row>
    <row r="38">
      <c r="A38" s="26" t="inlineStr">
        <is>
          <t>広島</t>
        </is>
      </c>
      <c r="B38" s="26" t="inlineStr">
        <is>
          <t>計</t>
        </is>
      </c>
      <c r="C38" s="26" t="n">
        <v>23</v>
      </c>
      <c r="D38" s="26" t="n">
        <v>1082</v>
      </c>
      <c r="E38" s="26" t="n">
        <v>14833</v>
      </c>
      <c r="F38" s="26" t="n">
        <v>15915</v>
      </c>
      <c r="G38" s="26" t="n">
        <v>4819</v>
      </c>
      <c r="H38" s="26" t="n">
        <v>2705</v>
      </c>
      <c r="I38" s="26" t="n">
        <v>482</v>
      </c>
      <c r="J38" s="26" t="n">
        <v>7075</v>
      </c>
      <c r="K38" s="26" t="n">
        <v>15081</v>
      </c>
      <c r="L38" s="26" t="n">
        <v>834</v>
      </c>
      <c r="M38" s="26" t="n">
        <v>3.53</v>
      </c>
    </row>
    <row r="39">
      <c r="A39" s="26" t="inlineStr">
        <is>
          <t>長崎</t>
        </is>
      </c>
      <c r="B39" s="26" t="inlineStr">
        <is>
          <t>長崎</t>
        </is>
      </c>
      <c r="C39" s="26" t="n">
        <v>8</v>
      </c>
      <c r="D39" s="26" t="n">
        <v>252</v>
      </c>
      <c r="E39" s="26" t="n">
        <v>3450</v>
      </c>
      <c r="F39" s="26" t="n">
        <v>3702</v>
      </c>
      <c r="G39" s="26" t="n">
        <v>1105</v>
      </c>
      <c r="H39" s="26" t="n">
        <v>561</v>
      </c>
      <c r="I39" s="26" t="n">
        <v>95</v>
      </c>
      <c r="J39" s="26" t="n">
        <v>1747</v>
      </c>
      <c r="K39" s="26" t="n">
        <v>3508</v>
      </c>
      <c r="L39" s="26" t="n">
        <v>194</v>
      </c>
      <c r="M39" s="26" t="n">
        <v>3.49</v>
      </c>
    </row>
    <row r="40">
      <c r="A40" s="26" t="inlineStr">
        <is>
          <t>長崎</t>
        </is>
      </c>
      <c r="B40" s="26" t="inlineStr">
        <is>
          <t>佐賀</t>
        </is>
      </c>
      <c r="C40" s="26" t="n">
        <v>4</v>
      </c>
      <c r="D40" s="26" t="n">
        <v>113</v>
      </c>
      <c r="E40" s="26" t="n">
        <v>1668</v>
      </c>
      <c r="F40" s="26" t="n">
        <v>1781</v>
      </c>
      <c r="G40" s="26" t="n">
        <v>606</v>
      </c>
      <c r="H40" s="26" t="n">
        <v>243</v>
      </c>
      <c r="I40" s="26" t="n">
        <v>42</v>
      </c>
      <c r="J40" s="26" t="n">
        <v>810</v>
      </c>
      <c r="K40" s="26" t="n">
        <v>1701</v>
      </c>
      <c r="L40" s="26" t="n">
        <v>80</v>
      </c>
      <c r="M40" s="26" t="n">
        <v>2.59</v>
      </c>
    </row>
    <row r="41">
      <c r="A41" s="26" t="inlineStr">
        <is>
          <t>長崎</t>
        </is>
      </c>
      <c r="B41" s="26" t="inlineStr">
        <is>
          <t>福岡</t>
        </is>
      </c>
      <c r="C41" s="26" t="n">
        <v>9</v>
      </c>
      <c r="D41" s="26" t="n">
        <v>346</v>
      </c>
      <c r="E41" s="26" t="n">
        <v>5165</v>
      </c>
      <c r="F41" s="26" t="n">
        <v>5511</v>
      </c>
      <c r="G41" s="26" t="n">
        <v>1825</v>
      </c>
      <c r="H41" s="26" t="n">
        <v>703</v>
      </c>
      <c r="I41" s="26" t="n">
        <v>124</v>
      </c>
      <c r="J41" s="26" t="n">
        <v>2653</v>
      </c>
      <c r="K41" s="26" t="n">
        <v>5305</v>
      </c>
      <c r="L41" s="26" t="n">
        <v>206</v>
      </c>
      <c r="M41" s="26" t="n">
        <v>3.37</v>
      </c>
    </row>
    <row r="42">
      <c r="A42" s="26" t="inlineStr">
        <is>
          <t>長崎</t>
        </is>
      </c>
      <c r="B42" s="26" t="inlineStr">
        <is>
          <t>大分</t>
        </is>
      </c>
      <c r="C42" s="26" t="n">
        <v>8</v>
      </c>
      <c r="D42" s="26" t="n">
        <v>911</v>
      </c>
      <c r="E42" s="26" t="n">
        <v>5920</v>
      </c>
      <c r="F42" s="26" t="n">
        <v>6831</v>
      </c>
      <c r="G42" s="26" t="n">
        <v>1800</v>
      </c>
      <c r="H42" s="26" t="n">
        <v>1073</v>
      </c>
      <c r="I42" s="26" t="n">
        <v>92</v>
      </c>
      <c r="J42" s="26" t="n">
        <v>3541</v>
      </c>
      <c r="K42" s="26" t="n">
        <v>6506</v>
      </c>
      <c r="L42" s="26" t="n">
        <v>325</v>
      </c>
      <c r="M42" s="26" t="n">
        <v>7.05</v>
      </c>
    </row>
    <row r="43">
      <c r="A43" s="26" t="inlineStr">
        <is>
          <t>長崎</t>
        </is>
      </c>
      <c r="B43" s="26" t="inlineStr">
        <is>
          <t>熊本</t>
        </is>
      </c>
      <c r="C43" s="26" t="n">
        <v>8</v>
      </c>
      <c r="D43" s="26" t="n">
        <v>318</v>
      </c>
      <c r="E43" s="26" t="n">
        <v>4004</v>
      </c>
      <c r="F43" s="26" t="n">
        <v>4322</v>
      </c>
      <c r="G43" s="26" t="n">
        <v>1264</v>
      </c>
      <c r="H43" s="26" t="n">
        <v>539</v>
      </c>
      <c r="I43" s="26" t="n">
        <v>92</v>
      </c>
      <c r="J43" s="26" t="n">
        <v>2197</v>
      </c>
      <c r="K43" s="26" t="n">
        <v>4092</v>
      </c>
      <c r="L43" s="26" t="n">
        <v>230</v>
      </c>
      <c r="M43" s="26" t="n">
        <v>3.39</v>
      </c>
    </row>
    <row r="44">
      <c r="A44" s="26" t="inlineStr">
        <is>
          <t>長崎</t>
        </is>
      </c>
      <c r="B44" s="26" t="inlineStr">
        <is>
          <t>鹿児島</t>
        </is>
      </c>
      <c r="C44" s="26" t="n">
        <v>6</v>
      </c>
      <c r="D44" s="26" t="n">
        <v>282</v>
      </c>
      <c r="E44" s="26" t="n">
        <v>3582</v>
      </c>
      <c r="F44" s="26" t="n">
        <v>3864</v>
      </c>
      <c r="G44" s="26" t="n">
        <v>867</v>
      </c>
      <c r="H44" s="26" t="n">
        <v>545</v>
      </c>
      <c r="I44" s="26" t="n">
        <v>72</v>
      </c>
      <c r="J44" s="26" t="n">
        <v>2197</v>
      </c>
      <c r="K44" s="26" t="n">
        <v>3681</v>
      </c>
      <c r="L44" s="26" t="n">
        <v>183</v>
      </c>
      <c r="M44" s="26" t="n">
        <v>3.04</v>
      </c>
    </row>
    <row r="45">
      <c r="A45" s="26" t="inlineStr">
        <is>
          <t>長崎</t>
        </is>
      </c>
      <c r="B45" s="26" t="inlineStr">
        <is>
          <t>宮崎</t>
        </is>
      </c>
      <c r="C45" s="26" t="n">
        <v>5</v>
      </c>
      <c r="D45" s="26" t="n">
        <v>262</v>
      </c>
      <c r="E45" s="26" t="n">
        <v>1947</v>
      </c>
      <c r="F45" s="26" t="n">
        <v>2209</v>
      </c>
      <c r="G45" s="26" t="n">
        <v>650</v>
      </c>
      <c r="H45" s="26" t="n">
        <v>447</v>
      </c>
      <c r="I45" s="26" t="n">
        <v>57</v>
      </c>
      <c r="J45" s="26" t="n">
        <v>810</v>
      </c>
      <c r="K45" s="26" t="n">
        <v>1964</v>
      </c>
      <c r="L45" s="26" t="n">
        <v>245</v>
      </c>
      <c r="M45" s="26" t="n">
        <v>3.9</v>
      </c>
    </row>
    <row r="46">
      <c r="A46" s="26" t="inlineStr">
        <is>
          <t>長崎</t>
        </is>
      </c>
      <c r="B46" s="26" t="inlineStr">
        <is>
          <t>那覇</t>
        </is>
      </c>
      <c r="C46" s="26" t="n">
        <v>3</v>
      </c>
      <c r="D46" s="26" t="n">
        <v>25</v>
      </c>
      <c r="E46" s="26" t="n">
        <v>635</v>
      </c>
      <c r="F46" s="26" t="n">
        <v>660</v>
      </c>
      <c r="G46" s="26" t="n">
        <v>297</v>
      </c>
      <c r="H46" s="26" t="n">
        <v>93</v>
      </c>
      <c r="I46" s="26" t="n">
        <v>12</v>
      </c>
      <c r="J46" s="26" t="n">
        <v>227</v>
      </c>
      <c r="K46" s="26" t="n">
        <v>629</v>
      </c>
      <c r="L46" s="26" t="n">
        <v>31</v>
      </c>
      <c r="M46" s="26" t="n">
        <v>1.34</v>
      </c>
    </row>
    <row r="47">
      <c r="A47" s="26" t="inlineStr">
        <is>
          <t>長崎</t>
        </is>
      </c>
      <c r="B47" s="26" t="inlineStr">
        <is>
          <t>計</t>
        </is>
      </c>
      <c r="C47" s="26" t="n">
        <v>51</v>
      </c>
      <c r="D47" s="26" t="n">
        <v>2509</v>
      </c>
      <c r="E47" s="26" t="n">
        <v>26371</v>
      </c>
      <c r="F47" s="26" t="n">
        <v>28880</v>
      </c>
      <c r="G47" s="26" t="n">
        <v>8414</v>
      </c>
      <c r="H47" s="26" t="n">
        <v>4204</v>
      </c>
      <c r="I47" s="26" t="n">
        <v>586</v>
      </c>
      <c r="J47" s="26" t="n">
        <v>14182</v>
      </c>
      <c r="K47" s="26" t="n">
        <v>27386</v>
      </c>
      <c r="L47" s="26" t="n">
        <v>1494</v>
      </c>
      <c r="M47" s="26" t="n">
        <v>3.59</v>
      </c>
    </row>
    <row r="48">
      <c r="A48" s="26" t="inlineStr">
        <is>
          <t>宮城</t>
        </is>
      </c>
      <c r="B48" s="26" t="inlineStr">
        <is>
          <t>仙台</t>
        </is>
      </c>
      <c r="C48" s="26" t="n">
        <v>6</v>
      </c>
      <c r="D48" s="26" t="n">
        <v>864</v>
      </c>
      <c r="E48" s="26" t="n">
        <v>4163</v>
      </c>
      <c r="F48" s="26" t="n">
        <v>5027</v>
      </c>
      <c r="G48" s="26" t="n">
        <v>2051</v>
      </c>
      <c r="H48" s="26" t="n">
        <v>912</v>
      </c>
      <c r="I48" s="26" t="n">
        <v>32</v>
      </c>
      <c r="J48" s="26" t="n">
        <v>1116</v>
      </c>
      <c r="K48" s="26" t="n">
        <v>4111</v>
      </c>
      <c r="L48" s="26" t="n">
        <v>916</v>
      </c>
      <c r="M48" s="26" t="n">
        <v>4.68</v>
      </c>
    </row>
    <row r="49">
      <c r="A49" s="26" t="inlineStr">
        <is>
          <t>宮城</t>
        </is>
      </c>
      <c r="B49" s="26" t="inlineStr">
        <is>
          <t>福島</t>
        </is>
      </c>
      <c r="C49" s="26" t="n">
        <v>7</v>
      </c>
      <c r="D49" s="26" t="n">
        <v>1013</v>
      </c>
      <c r="E49" s="26" t="n">
        <v>6558</v>
      </c>
      <c r="F49" s="26" t="n">
        <v>7571</v>
      </c>
      <c r="G49" s="26" t="n">
        <v>2721</v>
      </c>
      <c r="H49" s="26" t="n">
        <v>1183</v>
      </c>
      <c r="I49" s="26" t="n">
        <v>75</v>
      </c>
      <c r="J49" s="26" t="n">
        <v>2818</v>
      </c>
      <c r="K49" s="26" t="n">
        <v>6797</v>
      </c>
      <c r="L49" s="26" t="n">
        <v>774</v>
      </c>
      <c r="M49" s="26" t="n">
        <v>5.7</v>
      </c>
    </row>
    <row r="50">
      <c r="A50" s="26" t="inlineStr">
        <is>
          <t>宮城</t>
        </is>
      </c>
      <c r="B50" s="26" t="inlineStr">
        <is>
          <t>山形</t>
        </is>
      </c>
      <c r="C50" s="26" t="n">
        <v>6</v>
      </c>
      <c r="D50" s="26" t="n">
        <v>705</v>
      </c>
      <c r="E50" s="26" t="n">
        <v>4746</v>
      </c>
      <c r="F50" s="26" t="n">
        <v>5451</v>
      </c>
      <c r="G50" s="26" t="n">
        <v>1807</v>
      </c>
      <c r="H50" s="26" t="n">
        <v>768</v>
      </c>
      <c r="I50" s="26" t="n">
        <v>47</v>
      </c>
      <c r="J50" s="26" t="n">
        <v>2226</v>
      </c>
      <c r="K50" s="26" t="n">
        <v>4848</v>
      </c>
      <c r="L50" s="26" t="n">
        <v>603</v>
      </c>
      <c r="M50" s="26" t="n">
        <v>5.44</v>
      </c>
    </row>
    <row r="51">
      <c r="A51" s="26" t="inlineStr">
        <is>
          <t>宮城</t>
        </is>
      </c>
      <c r="B51" s="26" t="inlineStr">
        <is>
          <t>盛岡</t>
        </is>
      </c>
      <c r="C51" s="26" t="n">
        <v>7</v>
      </c>
      <c r="D51" s="26" t="n">
        <v>422</v>
      </c>
      <c r="E51" s="26" t="n">
        <v>2850</v>
      </c>
      <c r="F51" s="26" t="n">
        <v>3272</v>
      </c>
      <c r="G51" s="26" t="n">
        <v>1347</v>
      </c>
      <c r="H51" s="26" t="n">
        <v>549</v>
      </c>
      <c r="I51" s="26" t="n">
        <v>51</v>
      </c>
      <c r="J51" s="26" t="n">
        <v>977</v>
      </c>
      <c r="K51" s="26" t="n">
        <v>2924</v>
      </c>
      <c r="L51" s="26" t="n">
        <v>348</v>
      </c>
      <c r="M51" s="26" t="n">
        <v>3.84</v>
      </c>
    </row>
    <row r="52">
      <c r="A52" s="26" t="inlineStr">
        <is>
          <t>宮城</t>
        </is>
      </c>
      <c r="B52" s="26" t="inlineStr">
        <is>
          <t>秋田</t>
        </is>
      </c>
      <c r="C52" s="26" t="n">
        <v>8</v>
      </c>
      <c r="D52" s="26" t="n">
        <v>497</v>
      </c>
      <c r="E52" s="26" t="n">
        <v>3525</v>
      </c>
      <c r="F52" s="26" t="n">
        <v>4022</v>
      </c>
      <c r="G52" s="26" t="n">
        <v>1579</v>
      </c>
      <c r="H52" s="26" t="n">
        <v>625</v>
      </c>
      <c r="I52" s="26" t="n">
        <v>23</v>
      </c>
      <c r="J52" s="26" t="n">
        <v>1281</v>
      </c>
      <c r="K52" s="26" t="n">
        <v>3508</v>
      </c>
      <c r="L52" s="26" t="n">
        <v>514</v>
      </c>
      <c r="M52" s="26" t="n">
        <v>4.24</v>
      </c>
    </row>
    <row r="53">
      <c r="A53" s="26" t="inlineStr">
        <is>
          <t>宮城</t>
        </is>
      </c>
      <c r="B53" s="26" t="inlineStr">
        <is>
          <t>計</t>
        </is>
      </c>
      <c r="C53" s="26" t="n">
        <v>34</v>
      </c>
      <c r="D53" s="26" t="n">
        <v>3501</v>
      </c>
      <c r="E53" s="26" t="n">
        <v>21842</v>
      </c>
      <c r="F53" s="26" t="n">
        <v>25343</v>
      </c>
      <c r="G53" s="26" t="n">
        <v>9505</v>
      </c>
      <c r="H53" s="26" t="n">
        <v>4037</v>
      </c>
      <c r="I53" s="26" t="n">
        <v>228</v>
      </c>
      <c r="J53" s="26" t="n">
        <v>8418</v>
      </c>
      <c r="K53" s="26" t="n">
        <v>22188</v>
      </c>
      <c r="L53" s="26" t="n">
        <v>3155</v>
      </c>
      <c r="M53" s="26" t="n">
        <v>4.87</v>
      </c>
    </row>
    <row r="54">
      <c r="A54" s="26" t="inlineStr">
        <is>
          <t>函館</t>
        </is>
      </c>
      <c r="B54" s="26" t="inlineStr">
        <is>
          <t>青森</t>
        </is>
      </c>
      <c r="C54" s="26" t="n">
        <v>6</v>
      </c>
      <c r="D54" s="26" t="n">
        <v>389</v>
      </c>
      <c r="E54" s="26" t="n">
        <v>2838</v>
      </c>
      <c r="F54" s="26" t="n">
        <v>3227</v>
      </c>
      <c r="G54" s="26" t="n">
        <v>790</v>
      </c>
      <c r="H54" s="26" t="n">
        <v>478</v>
      </c>
      <c r="I54" s="26" t="n">
        <v>12</v>
      </c>
      <c r="J54" s="26" t="n">
        <v>1573</v>
      </c>
      <c r="K54" s="26" t="n">
        <v>2853</v>
      </c>
      <c r="L54" s="26" t="n">
        <v>374</v>
      </c>
      <c r="M54" s="26" t="n">
        <v>4.31</v>
      </c>
    </row>
    <row r="55">
      <c r="A55" s="26" t="inlineStr">
        <is>
          <t>函館</t>
        </is>
      </c>
      <c r="B55" s="26" t="inlineStr">
        <is>
          <t>函館</t>
        </is>
      </c>
      <c r="C55" s="26" t="n">
        <v>4</v>
      </c>
      <c r="D55" s="26" t="n">
        <v>240</v>
      </c>
      <c r="E55" s="26" t="n">
        <v>2092</v>
      </c>
      <c r="F55" s="26" t="n">
        <v>2332</v>
      </c>
      <c r="G55" s="26" t="n">
        <v>657</v>
      </c>
      <c r="H55" s="26" t="n">
        <v>376</v>
      </c>
      <c r="I55" s="26" t="n">
        <v>51</v>
      </c>
      <c r="J55" s="26" t="n">
        <v>1000</v>
      </c>
      <c r="K55" s="26" t="n">
        <v>2084</v>
      </c>
      <c r="L55" s="26" t="n">
        <v>248</v>
      </c>
      <c r="M55" s="26" t="n">
        <v>7.04</v>
      </c>
    </row>
    <row r="56">
      <c r="A56" s="26" t="inlineStr">
        <is>
          <t>函館</t>
        </is>
      </c>
      <c r="B56" s="26" t="inlineStr">
        <is>
          <t>札幌</t>
        </is>
      </c>
      <c r="C56" s="26" t="n">
        <v>8</v>
      </c>
      <c r="D56" s="26" t="n">
        <v>339</v>
      </c>
      <c r="E56" s="26" t="n">
        <v>4452</v>
      </c>
      <c r="F56" s="26" t="n">
        <v>4791</v>
      </c>
      <c r="G56" s="26" t="n">
        <v>1196</v>
      </c>
      <c r="H56" s="26" t="n">
        <v>545</v>
      </c>
      <c r="I56" s="26" t="n">
        <v>113</v>
      </c>
      <c r="J56" s="26" t="n">
        <v>2649</v>
      </c>
      <c r="K56" s="26" t="n">
        <v>4503</v>
      </c>
      <c r="L56" s="26" t="n">
        <v>288</v>
      </c>
      <c r="M56" s="26" t="n">
        <v>7.04</v>
      </c>
    </row>
    <row r="57">
      <c r="A57" s="26" t="inlineStr">
        <is>
          <t>函館</t>
        </is>
      </c>
      <c r="B57" s="26" t="inlineStr">
        <is>
          <t>根室</t>
        </is>
      </c>
      <c r="C57" s="26" t="n">
        <v>5</v>
      </c>
      <c r="D57" s="26" t="n">
        <v>108</v>
      </c>
      <c r="E57" s="26" t="n">
        <v>850</v>
      </c>
      <c r="F57" s="26" t="n">
        <v>958</v>
      </c>
      <c r="G57" s="26" t="n">
        <v>280</v>
      </c>
      <c r="H57" s="26" t="n">
        <v>137</v>
      </c>
      <c r="I57" s="26" t="n">
        <v>18</v>
      </c>
      <c r="J57" s="26" t="n">
        <v>402</v>
      </c>
      <c r="K57" s="26" t="n">
        <v>837</v>
      </c>
      <c r="L57" s="26" t="n">
        <v>121</v>
      </c>
      <c r="M57" s="26" t="n">
        <v>7.04</v>
      </c>
    </row>
    <row r="58">
      <c r="A58" s="26" t="inlineStr">
        <is>
          <t>函館</t>
        </is>
      </c>
      <c r="B58" s="26" t="inlineStr">
        <is>
          <t>計</t>
        </is>
      </c>
      <c r="C58" s="26" t="n">
        <v>23</v>
      </c>
      <c r="D58" s="26" t="n">
        <v>1076</v>
      </c>
      <c r="E58" s="26" t="n">
        <v>10232</v>
      </c>
      <c r="F58" s="26" t="n">
        <v>11308</v>
      </c>
      <c r="G58" s="26" t="n">
        <v>2923</v>
      </c>
      <c r="H58" s="26" t="n">
        <v>1536</v>
      </c>
      <c r="I58" s="26" t="n">
        <v>194</v>
      </c>
      <c r="J58" s="26" t="n">
        <v>5624</v>
      </c>
      <c r="K58" s="26" t="n">
        <v>10277</v>
      </c>
      <c r="L58" s="26" t="n">
        <v>1031</v>
      </c>
      <c r="M58" s="26" t="n">
        <v>5.98</v>
      </c>
    </row>
    <row r="59">
      <c r="A59" s="26" t="inlineStr"/>
      <c r="B59" s="26" t="inlineStr">
        <is>
          <t>總計</t>
        </is>
      </c>
      <c r="C59" s="26" t="n">
        <v>292</v>
      </c>
      <c r="D59" s="26" t="n">
        <v>21173</v>
      </c>
      <c r="E59" s="26" t="n">
        <v>182445</v>
      </c>
      <c r="F59" s="26" t="n">
        <v>203618</v>
      </c>
      <c r="G59" s="26" t="n">
        <v>64668</v>
      </c>
      <c r="H59" s="26" t="n">
        <v>31274</v>
      </c>
      <c r="I59" s="26" t="n">
        <v>3558</v>
      </c>
      <c r="J59" s="26" t="n">
        <v>86868</v>
      </c>
      <c r="K59" s="26" t="n">
        <v>186368</v>
      </c>
      <c r="L59" s="26" t="n">
        <v>17250</v>
      </c>
      <c r="M59" s="26" t="n">
        <v>3.86</v>
      </c>
    </row>
    <row r="60">
      <c r="A60" s="26" t="inlineStr"/>
      <c r="B60" s="26" t="inlineStr">
        <is>
          <t>明治36年</t>
        </is>
      </c>
      <c r="C60" s="26" t="n">
        <v>291</v>
      </c>
      <c r="D60" s="26" t="n">
        <v>20330</v>
      </c>
      <c r="E60" s="26" t="n">
        <v>201203</v>
      </c>
      <c r="F60" s="26" t="n">
        <v>221533</v>
      </c>
      <c r="G60" s="26" t="n">
        <v>69388</v>
      </c>
      <c r="H60" s="26" t="n">
        <v>33691</v>
      </c>
      <c r="I60" s="26" t="n">
        <v>3578</v>
      </c>
      <c r="J60" s="26" t="n">
        <v>93741</v>
      </c>
      <c r="K60" s="26" t="n">
        <v>200398</v>
      </c>
      <c r="L60" s="26" t="n">
        <v>21135</v>
      </c>
      <c r="M60" s="26" t="n">
        <v>4.31</v>
      </c>
    </row>
    <row r="61">
      <c r="A61" s="26" t="inlineStr"/>
      <c r="B61" s="26" t="inlineStr">
        <is>
          <t>明治35年</t>
        </is>
      </c>
      <c r="C61" s="26" t="n">
        <v>294</v>
      </c>
      <c r="D61" s="26" t="n">
        <v>20629</v>
      </c>
      <c r="E61" s="26" t="n">
        <v>179657</v>
      </c>
      <c r="F61" s="26" t="n">
        <v>200286</v>
      </c>
      <c r="G61" s="26" t="n">
        <v>62713</v>
      </c>
      <c r="H61" s="26" t="n">
        <v>31925</v>
      </c>
      <c r="I61" s="26" t="n">
        <v>3215</v>
      </c>
      <c r="J61" s="26" t="n">
        <v>81422</v>
      </c>
      <c r="K61" s="26" t="n">
        <v>179275</v>
      </c>
      <c r="L61" s="26" t="n">
        <v>20536</v>
      </c>
      <c r="M61" s="26" t="n">
        <v>3.93</v>
      </c>
    </row>
    <row r="62">
      <c r="A62" s="26" t="inlineStr"/>
      <c r="B62" s="26" t="inlineStr">
        <is>
          <t>明治34年</t>
        </is>
      </c>
      <c r="C62" s="26" t="n">
        <v>294</v>
      </c>
      <c r="D62" s="26" t="n">
        <v>16587</v>
      </c>
      <c r="E62" s="26" t="n">
        <v>164142</v>
      </c>
      <c r="F62" s="26" t="n">
        <v>180729</v>
      </c>
      <c r="G62" s="26" t="n">
        <v>54908</v>
      </c>
      <c r="H62" s="26" t="n">
        <v>27386</v>
      </c>
      <c r="I62" s="26" t="n">
        <v>2698</v>
      </c>
      <c r="J62" s="26" t="n">
        <v>75059</v>
      </c>
      <c r="K62" s="26" t="n">
        <v>160051</v>
      </c>
      <c r="L62" s="26" t="n">
        <v>20678</v>
      </c>
      <c r="M62" s="26" t="n">
        <v>3.63</v>
      </c>
    </row>
    <row r="63">
      <c r="A63" s="26" t="inlineStr"/>
      <c r="B63" s="26" t="inlineStr">
        <is>
          <t>明治33年</t>
        </is>
      </c>
      <c r="C63" s="26" t="n">
        <v>290</v>
      </c>
      <c r="D63" s="26" t="n">
        <v>16671</v>
      </c>
      <c r="E63" s="26" t="n">
        <v>138510</v>
      </c>
      <c r="F63" s="26" t="n">
        <v>155181</v>
      </c>
      <c r="G63" s="26" t="n">
        <v>49068</v>
      </c>
      <c r="H63" s="26" t="n">
        <v>26038</v>
      </c>
      <c r="I63" s="26" t="n">
        <v>2358</v>
      </c>
      <c r="J63" s="26" t="n">
        <v>60920</v>
      </c>
      <c r="K63" s="26" t="n">
        <v>138384</v>
      </c>
      <c r="L63" s="26" t="n">
        <v>16797</v>
      </c>
      <c r="M63" s="26" t="n">
        <v>3.1</v>
      </c>
    </row>
    <row r="64">
      <c r="A64" s="26" t="inlineStr"/>
      <c r="B64" s="26" t="inlineStr">
        <is>
          <t>明治32年</t>
        </is>
      </c>
      <c r="C64" s="26" t="n">
        <v>289</v>
      </c>
      <c r="D64" s="26" t="n">
        <v>15625</v>
      </c>
      <c r="E64" s="26" t="n">
        <v>139890</v>
      </c>
      <c r="F64" s="26" t="n">
        <v>155515</v>
      </c>
      <c r="G64" s="26" t="n">
        <v>50339</v>
      </c>
      <c r="H64" s="26" t="n">
        <v>25500</v>
      </c>
      <c r="I64" s="26" t="n">
        <v>2766</v>
      </c>
      <c r="J64" s="26" t="n">
        <v>60244</v>
      </c>
      <c r="K64" s="26" t="n">
        <v>138849</v>
      </c>
      <c r="L64" s="26" t="n">
        <v>16666</v>
      </c>
      <c r="M64" s="26" t="n">
        <v>3.16</v>
      </c>
    </row>
  </sheetData>
  <pageMargins left="0.75" right="0.75" top="1" bottom="1" header="0.5" footer="0.5"/>
</worksheet>
</file>

<file path=xl/worksheets/sheet3.xml><?xml version="1.0" encoding="utf-8"?>
<worksheet xmlns="http://schemas.openxmlformats.org/spreadsheetml/2006/main">
  <sheetPr codeName="Sheet2">
    <outlinePr summaryBelow="1" summaryRight="1"/>
    <pageSetUpPr/>
  </sheetPr>
  <dimension ref="A1:B14"/>
  <sheetViews>
    <sheetView tabSelected="0" topLeftCell="A1" zoomScale="100" zoomScaleNormal="100" workbookViewId="0">
      <selection activeCell="A1" sqref="A1"/>
    </sheetView>
  </sheetViews>
  <sheetFormatPr baseColWidth="8" defaultRowHeight="18.75"/>
  <cols>
    <col width="14.33203125" bestFit="1" customWidth="1" style="16" min="1" max="1"/>
    <col width="50.77734375" customWidth="1" style="16" min="2" max="2"/>
  </cols>
  <sheetData>
    <row r="1">
      <c r="A1" s="27" t="inlineStr">
        <is>
          <t>data_start_row</t>
        </is>
      </c>
      <c r="B1" s="27" t="n">
        <v>3</v>
      </c>
    </row>
    <row r="2">
      <c r="A2" s="27" t="inlineStr">
        <is>
          <t>updated_date</t>
        </is>
      </c>
      <c r="B2" s="28" t="n">
        <v>44477</v>
      </c>
    </row>
    <row r="3">
      <c r="A3" s="27" t="inlineStr">
        <is>
          <t>updated_by</t>
        </is>
      </c>
      <c r="B3" s="27" t="inlineStr"/>
    </row>
    <row r="4">
      <c r="A4" s="27" t="inlineStr">
        <is>
          <t>source</t>
        </is>
      </c>
      <c r="B4" s="27" t="inlineStr">
        <is>
          <t>日本帝国第二十五統計年鑑</t>
        </is>
      </c>
    </row>
    <row r="5">
      <c r="A5" s="27" t="inlineStr">
        <is>
          <t>year</t>
        </is>
      </c>
      <c r="B5" s="27" t="n">
        <v>1906</v>
      </c>
    </row>
    <row r="6">
      <c r="A6" s="27" t="inlineStr">
        <is>
          <t>tab_no</t>
        </is>
      </c>
      <c r="B6" s="27" t="n">
        <v>86</v>
      </c>
    </row>
    <row r="7">
      <c r="A7" s="27" t="inlineStr">
        <is>
          <t>tab_title</t>
        </is>
      </c>
      <c r="B7" s="27" t="inlineStr">
        <is>
          <t>区裁判所訴訟件数ノ1</t>
        </is>
      </c>
    </row>
    <row r="8">
      <c r="A8" s="27" t="inlineStr">
        <is>
          <t>tab_year</t>
        </is>
      </c>
      <c r="B8" s="27" t="inlineStr">
        <is>
          <t>1906年</t>
        </is>
      </c>
    </row>
    <row r="9">
      <c r="A9" s="27" t="inlineStr">
        <is>
          <t>tab_yearjp</t>
        </is>
      </c>
      <c r="B9" s="27" t="inlineStr">
        <is>
          <t>明治39年</t>
        </is>
      </c>
    </row>
    <row r="10" ht="93.75" customHeight="1" s="16">
      <c r="A10" s="27" t="inlineStr">
        <is>
          <t>remark_tab</t>
        </is>
      </c>
      <c r="B10" s="27" t="inlineStr">
        <is>
          <t>明治三十七年
明治三十五年結果數ト未決數トヲ合シ受理數ニ合ハサルハ裁判廳舍火災ニ罹リ材料ノ一部燒失シ其結果不明ナルニ由ル
（第八二表注釈）比例ニ用井タル人口中ニハ外國人ヲ算入セス第八十六表第百八表第百十二表モ亦同シ</t>
        </is>
      </c>
    </row>
    <row r="11" ht="112.5" customHeight="1" s="16">
      <c r="A11" s="27" t="inlineStr">
        <is>
          <t>remark_editor</t>
        </is>
      </c>
      <c r="B11" s="27" t="inlineStr">
        <is>
          <t>表側の地名は新字体で記載した。
「函館」－「函館」・「札幌」・「根室」の「人口千ニ付新訴」は3地方裁判所の合計で算出されているため、それぞれに同一データを記載した。
SUMチェック：「明治35年」の差異は注釈の通り
AVERAGEチェック：0.3以下の差異あり</t>
        </is>
      </c>
    </row>
    <row r="12">
      <c r="A12" s="27" t="inlineStr">
        <is>
          <t>changelog</t>
        </is>
      </c>
      <c r="B12" s="27" t="inlineStr"/>
    </row>
    <row r="13">
      <c r="A13" s="27" t="n"/>
      <c r="B13" s="27" t="n"/>
    </row>
    <row r="14">
      <c r="A14" s="27" t="n"/>
      <c r="B14" s="29" t="n"/>
    </row>
  </sheetData>
  <dataValidations count="2">
    <dataValidation sqref="B9:B11" showErrorMessage="1" showInputMessage="1" allowBlank="1" imeMode="on"/>
    <dataValidation sqref="B1:B2 B12" showErrorMessage="1" showInputMessage="1" allowBlank="1" imeMode="off"/>
  </dataValidations>
  <pageMargins left="0.7" right="0.7" top="0.75" bottom="0.75" header="0.3" footer="0.3"/>
  <pageSetup orientation="portrait" paperSize="9"/>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user</dc:creator>
  <dcterms:created xsi:type="dcterms:W3CDTF">2021-07-01T02:10:42Z</dcterms:created>
  <dcterms:modified xsi:type="dcterms:W3CDTF">2021-12-07T06:43:55Z</dcterms:modified>
  <cp:lastModifiedBy>fujiya</cp:lastModifiedBy>
</cp:coreProperties>
</file>