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 codeName="ThisWorkbook"/>
  <bookViews>
    <workbookView visibility="visible" minimized="0" showHorizontalScroll="1" showVerticalScroll="1" showSheetTabs="1" xWindow="-120" yWindow="-120" windowWidth="29040" windowHeight="17640" tabRatio="248" firstSheet="0" activeTab="2" autoFilterDateGrouping="1"/>
  </bookViews>
  <sheets>
    <sheet name="Data" sheetId="1" state="visible" r:id="rId1"/>
    <sheet name="MachineReady" sheetId="2" state="visible" r:id="rId2"/>
    <sheet name="Metadata" sheetId="3" state="visible" r:id="rId3"/>
  </sheets>
  <definedNames/>
  <calcPr calcId="191029" fullCalcOnLoad="1"/>
</workbook>
</file>

<file path=xl/styles.xml><?xml version="1.0" encoding="utf-8"?>
<styleSheet xmlns="http://schemas.openxmlformats.org/spreadsheetml/2006/main">
  <numFmts count="4">
    <numFmt numFmtId="164" formatCode="[Red][&gt;0]General;[Red][&lt;0]General;[Black]General"/>
    <numFmt numFmtId="165" formatCode="[Red][&gt;0]General;[Red][&lt;0]-General;[Black]General;[Red]@"/>
    <numFmt numFmtId="166" formatCode="[Red]@"/>
    <numFmt numFmtId="167" formatCode="[Red][&gt;0]#,##0;[Red][&lt;0]-#,##0;[Black]#,##0;[Red]@"/>
  </numFmts>
  <fonts count="15">
    <font>
      <name val="源ノ角ゴシック Code JP R"/>
      <family val="2"/>
      <color theme="1"/>
      <sz val="11"/>
      <scheme val="minor"/>
    </font>
    <font>
      <name val="源ノ角ゴシック Code JP R"/>
      <charset val="128"/>
      <family val="2"/>
      <color theme="1"/>
      <sz val="11"/>
      <scheme val="minor"/>
    </font>
    <font>
      <name val="源ノ角ゴシック Code JP R"/>
      <charset val="128"/>
      <family val="2"/>
      <color theme="1"/>
      <sz val="11"/>
      <scheme val="minor"/>
    </font>
    <font>
      <name val="源ノ角ゴシック Code JP R"/>
      <charset val="128"/>
      <family val="2"/>
      <color theme="1"/>
      <sz val="11"/>
      <scheme val="minor"/>
    </font>
    <font>
      <name val="源ノ角ゴシック Code JP R"/>
      <charset val="128"/>
      <family val="2"/>
      <color theme="1"/>
      <sz val="11"/>
      <scheme val="minor"/>
    </font>
    <font>
      <name val="源ノ角ゴシック Code JP R"/>
      <family val="2"/>
      <color theme="1"/>
      <sz val="11"/>
      <scheme val="minor"/>
    </font>
    <font>
      <name val="源ノ角ゴシック Code JP R"/>
      <charset val="128"/>
      <family val="3"/>
      <sz val="6"/>
      <scheme val="minor"/>
    </font>
    <font>
      <name val="源ノ角ゴシック Code JP N"/>
      <charset val="128"/>
      <family val="2"/>
      <sz val="6"/>
    </font>
    <font>
      <name val="源ノ角ゴシック Code JP R"/>
      <charset val="128"/>
      <family val="2"/>
      <b val="1"/>
      <color theme="1"/>
      <sz val="11"/>
      <scheme val="minor"/>
    </font>
    <font>
      <name val="源ノ角ゴシック Code JP R"/>
      <family val="2"/>
      <sz val="11"/>
      <scheme val="minor"/>
    </font>
    <font>
      <name val="ＭＳ Ｐゴシック"/>
      <charset val="128"/>
      <family val="2"/>
      <sz val="11"/>
    </font>
    <font>
      <name val="源ノ角ゴシック Code JP R"/>
      <charset val="128"/>
      <family val="2"/>
      <b val="1"/>
      <color theme="3"/>
      <sz val="11"/>
      <scheme val="minor"/>
    </font>
    <font>
      <name val="游ゴシック"/>
      <charset val="128"/>
      <family val="2"/>
      <color theme="1"/>
      <sz val="11"/>
    </font>
    <font>
      <name val="源ノ角ゴシック Code JP R"/>
      <charset val="128"/>
      <family val="3"/>
      <color theme="1"/>
      <sz val="11"/>
      <scheme val="minor"/>
    </font>
    <font>
      <name val="メイリオ"/>
    </font>
  </fonts>
  <fills count="4">
    <fill>
      <patternFill/>
    </fill>
    <fill>
      <patternFill patternType="gray125"/>
    </fill>
    <fill>
      <patternFill patternType="solid">
        <fgColor theme="8" tint="0.7999816888943144"/>
        <bgColor indexed="64"/>
      </patternFill>
    </fill>
    <fill>
      <patternFill patternType="solid">
        <fgColor rgb="00DBF3FF"/>
        <bgColor rgb="00DBF3FF"/>
      </patternFill>
    </fill>
  </fills>
  <borders count="2">
    <border>
      <left/>
      <right/>
      <top/>
      <bottom/>
      <diagonal/>
    </border>
    <border/>
  </borders>
  <cellStyleXfs count="2">
    <xf numFmtId="0" fontId="5" fillId="0" borderId="0"/>
    <xf numFmtId="38" fontId="5" fillId="0" borderId="0" applyAlignment="1">
      <alignment vertical="center"/>
    </xf>
  </cellStyleXfs>
  <cellXfs count="50">
    <xf numFmtId="0" fontId="0" fillId="0" borderId="0" pivotButton="0" quotePrefix="0" xfId="0"/>
    <xf numFmtId="0" fontId="0" fillId="0" borderId="0" applyAlignment="1" pivotButton="0" quotePrefix="0" xfId="0">
      <alignment horizontal="left"/>
    </xf>
    <xf numFmtId="0" fontId="8" fillId="0" borderId="0" applyAlignment="1" pivotButton="0" quotePrefix="0" xfId="0">
      <alignment horizontal="right"/>
    </xf>
    <xf numFmtId="0" fontId="9" fillId="0" borderId="0" applyAlignment="1" pivotButton="0" quotePrefix="0" xfId="0">
      <alignment vertical="center"/>
    </xf>
    <xf numFmtId="0" fontId="9" fillId="0" borderId="0" pivotButton="0" quotePrefix="0" xfId="0"/>
    <xf numFmtId="0" fontId="9" fillId="0" borderId="0" applyAlignment="1" pivotButton="0" quotePrefix="0" xfId="0">
      <alignment horizontal="left" wrapText="1"/>
    </xf>
    <xf numFmtId="0" fontId="10" fillId="0" borderId="0" applyAlignment="1" pivotButton="0" quotePrefix="0" xfId="0">
      <alignment horizontal="left"/>
    </xf>
    <xf numFmtId="0" fontId="4" fillId="0" borderId="0" applyAlignment="1" pivotButton="0" quotePrefix="0" xfId="0">
      <alignment horizontal="right" wrapText="1"/>
    </xf>
    <xf numFmtId="0" fontId="4" fillId="0" borderId="0" applyAlignment="1" pivotButton="0" quotePrefix="0" xfId="0">
      <alignment horizontal="right" wrapText="1"/>
    </xf>
    <xf numFmtId="0" fontId="4" fillId="2" borderId="0" applyAlignment="1" pivotButton="0" quotePrefix="0" xfId="0">
      <alignment horizontal="right"/>
    </xf>
    <xf numFmtId="0" fontId="4" fillId="0" borderId="0" applyAlignment="1" pivotButton="0" quotePrefix="0" xfId="0">
      <alignment horizontal="right"/>
    </xf>
    <xf numFmtId="0" fontId="4" fillId="0" borderId="0" applyAlignment="1" pivotButton="0" quotePrefix="0" xfId="0">
      <alignment horizontal="right"/>
    </xf>
    <xf numFmtId="0" fontId="4" fillId="0" borderId="0" applyAlignment="1" pivotButton="0" quotePrefix="0" xfId="0">
      <alignment horizontal="right"/>
    </xf>
    <xf numFmtId="14" fontId="10" fillId="0" borderId="0" applyAlignment="1" pivotButton="0" quotePrefix="0" xfId="0">
      <alignment horizontal="left" vertical="center"/>
    </xf>
    <xf numFmtId="0" fontId="10" fillId="0" borderId="0" applyAlignment="1" pivotButton="0" quotePrefix="0" xfId="0">
      <alignment horizontal="left" vertical="center"/>
    </xf>
    <xf numFmtId="0" fontId="9" fillId="0" borderId="0" applyAlignment="1" pivotButton="0" quotePrefix="0" xfId="0">
      <alignment horizontal="left" vertical="center"/>
    </xf>
    <xf numFmtId="0" fontId="13" fillId="0" borderId="0" applyAlignment="1" pivotButton="0" quotePrefix="0" xfId="0">
      <alignment horizontal="right"/>
    </xf>
    <xf numFmtId="0" fontId="12" fillId="0" borderId="0" applyAlignment="1" pivotButton="0" quotePrefix="0" xfId="0">
      <alignment horizontal="right" wrapText="1"/>
    </xf>
    <xf numFmtId="0" fontId="3" fillId="0" borderId="0" applyAlignment="1" pivotButton="0" quotePrefix="0" xfId="0">
      <alignment horizontal="right" wrapText="1"/>
    </xf>
    <xf numFmtId="164" fontId="3" fillId="2" borderId="0" applyAlignment="1" pivotButton="0" quotePrefix="0" xfId="0">
      <alignment horizontal="right"/>
    </xf>
    <xf numFmtId="164" fontId="3" fillId="2" borderId="0" applyAlignment="1" pivotButton="0" quotePrefix="0" xfId="1">
      <alignment horizontal="right"/>
    </xf>
    <xf numFmtId="0" fontId="13" fillId="0" borderId="0" applyAlignment="1" pivotButton="0" quotePrefix="0" xfId="0">
      <alignment horizontal="left"/>
    </xf>
    <xf numFmtId="0" fontId="12" fillId="0" borderId="0" applyAlignment="1" pivotButton="0" quotePrefix="0" xfId="0">
      <alignment horizontal="right" wrapText="1"/>
    </xf>
    <xf numFmtId="164" fontId="12" fillId="2" borderId="0" applyAlignment="1" pivotButton="0" quotePrefix="0" xfId="1">
      <alignment horizontal="right"/>
    </xf>
    <xf numFmtId="38" fontId="13" fillId="0" borderId="0" applyAlignment="1" pivotButton="0" quotePrefix="0" xfId="1">
      <alignment horizontal="right"/>
    </xf>
    <xf numFmtId="38" fontId="4" fillId="0" borderId="0" applyAlignment="1" pivotButton="0" quotePrefix="0" xfId="1">
      <alignment horizontal="right"/>
    </xf>
    <xf numFmtId="38" fontId="13" fillId="0" borderId="0" applyAlignment="1" pivotButton="0" quotePrefix="0" xfId="1">
      <alignment horizontal="right" wrapText="1"/>
    </xf>
    <xf numFmtId="38" fontId="4" fillId="0" borderId="0" applyAlignment="1" pivotButton="0" quotePrefix="0" xfId="1">
      <alignment horizontal="right" wrapText="1"/>
    </xf>
    <xf numFmtId="38" fontId="13" fillId="0" borderId="0" applyAlignment="1" pivotButton="0" quotePrefix="0" xfId="1">
      <alignment horizontal="right"/>
    </xf>
    <xf numFmtId="38" fontId="8" fillId="0" borderId="0" applyAlignment="1" pivotButton="0" quotePrefix="0" xfId="1">
      <alignment horizontal="right"/>
    </xf>
    <xf numFmtId="38" fontId="4" fillId="0" borderId="0" applyAlignment="1" pivotButton="0" quotePrefix="0" xfId="1">
      <alignment horizontal="right"/>
    </xf>
    <xf numFmtId="38" fontId="3" fillId="0" borderId="0" applyAlignment="1" pivotButton="0" quotePrefix="0" xfId="1">
      <alignment horizontal="right"/>
    </xf>
    <xf numFmtId="164" fontId="2" fillId="2" borderId="0" applyAlignment="1" pivotButton="0" quotePrefix="0" xfId="1">
      <alignment horizontal="right"/>
    </xf>
    <xf numFmtId="164" fontId="12" fillId="2" borderId="0" applyAlignment="1" pivotButton="0" quotePrefix="0" xfId="1">
      <alignment horizontal="right" wrapText="1"/>
    </xf>
    <xf numFmtId="38" fontId="4" fillId="0" borderId="0" applyAlignment="1" pivotButton="0" quotePrefix="0" xfId="1">
      <alignment horizontal="right" wrapText="1"/>
    </xf>
    <xf numFmtId="0" fontId="1" fillId="0" borderId="0" applyAlignment="1" pivotButton="0" quotePrefix="0" xfId="0">
      <alignment horizontal="right" wrapText="1"/>
    </xf>
    <xf numFmtId="0" fontId="13" fillId="0" borderId="0" applyAlignment="1" pivotButton="0" quotePrefix="0" xfId="0">
      <alignment vertical="center"/>
    </xf>
    <xf numFmtId="0" fontId="14" fillId="0" borderId="1" applyAlignment="1" pivotButton="0" quotePrefix="0" xfId="0">
      <alignment horizontal="general" vertical="center"/>
    </xf>
    <xf numFmtId="165" fontId="14" fillId="3" borderId="1" applyAlignment="1" pivotButton="0" quotePrefix="0" xfId="0">
      <alignment horizontal="general" vertical="center"/>
    </xf>
    <xf numFmtId="166" fontId="14" fillId="3" borderId="1" applyAlignment="1" pivotButton="0" quotePrefix="0" xfId="0">
      <alignment horizontal="general" vertical="center"/>
    </xf>
    <xf numFmtId="166" fontId="14" fillId="3" borderId="1" applyAlignment="1" pivotButton="0" quotePrefix="0" xfId="1">
      <alignment horizontal="general" vertical="center"/>
    </xf>
    <xf numFmtId="167" fontId="14" fillId="3" borderId="1" applyAlignment="1" pivotButton="0" quotePrefix="0" xfId="1">
      <alignment horizontal="general" vertical="center"/>
    </xf>
    <xf numFmtId="165" fontId="14" fillId="3" borderId="1" applyAlignment="1" pivotButton="0" quotePrefix="0" xfId="1">
      <alignment horizontal="general" vertical="center"/>
    </xf>
    <xf numFmtId="38" fontId="14" fillId="0" borderId="1" applyAlignment="1" pivotButton="0" quotePrefix="0" xfId="1">
      <alignment horizontal="general" vertical="center"/>
    </xf>
    <xf numFmtId="166" fontId="14" fillId="3" borderId="1" applyAlignment="1" pivotButton="0" quotePrefix="0" xfId="0">
      <alignment horizontal="general" vertical="center"/>
    </xf>
    <xf numFmtId="166" fontId="14" fillId="3" borderId="1" applyAlignment="1" pivotButton="0" quotePrefix="0" xfId="1">
      <alignment horizontal="general" vertical="center"/>
    </xf>
    <xf numFmtId="167" fontId="14" fillId="3" borderId="1" applyAlignment="1" pivotButton="0" quotePrefix="0" xfId="1">
      <alignment horizontal="general" vertical="center"/>
    </xf>
    <xf numFmtId="0" fontId="14" fillId="0" borderId="1" applyAlignment="1" pivotButton="0" quotePrefix="0" xfId="0">
      <alignment horizontal="general" vertical="center"/>
    </xf>
    <xf numFmtId="0" fontId="14" fillId="0" borderId="1" applyAlignment="1" pivotButton="0" quotePrefix="0" xfId="0">
      <alignment horizontal="left" vertical="center" wrapText="1"/>
    </xf>
    <xf numFmtId="14" fontId="14" fillId="0" borderId="1" applyAlignment="1" pivotButton="0" quotePrefix="0" xfId="0">
      <alignment horizontal="left" vertical="center" wrapText="1"/>
    </xf>
  </cellXfs>
  <cellStyles count="2">
    <cellStyle name="標準" xfId="0" builtinId="0"/>
    <cellStyle name="桁区切り" xfId="1" builtinId="6"/>
  </cellStyles>
  <tableStyles count="0" defaultTableStyle="TableStyleMedium9" defaultPivotStyle="PivotStyleLight16"/>
  <colors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テーマ">
  <a:themeElements>
    <a:clrScheme name="CUD_colorset_ver4.xml">
      <a:dk1>
        <a:srgbClr val="1A1A1A"/>
      </a:dk1>
      <a:lt1>
        <a:srgbClr val="FFFFFF"/>
      </a:lt1>
      <a:dk2>
        <a:srgbClr val="84919E"/>
      </a:dk2>
      <a:lt2>
        <a:srgbClr val="D2D4D1"/>
      </a:lt2>
      <a:accent1>
        <a:srgbClr val="005AFF"/>
      </a:accent1>
      <a:accent2>
        <a:srgbClr val="FF4B00"/>
      </a:accent2>
      <a:accent3>
        <a:srgbClr val="03AF7A"/>
      </a:accent3>
      <a:accent4>
        <a:srgbClr val="990099"/>
      </a:accent4>
      <a:accent5>
        <a:srgbClr val="4DC4FF"/>
      </a:accent5>
      <a:accent6>
        <a:srgbClr val="F6AA00"/>
      </a:accent6>
      <a:hlink>
        <a:srgbClr val="006DAA"/>
      </a:hlink>
      <a:folHlink>
        <a:srgbClr val="A23180"/>
      </a:folHlink>
    </a:clrScheme>
    <a:fontScheme name="Incolsolata+源ノ角ゴシック Code JP R">
      <a:majorFont>
        <a:latin typeface="Inconsolata"/>
        <a:ea typeface="源ノ角ゴシック Code JP R"/>
        <a:cs typeface=""/>
      </a:majorFont>
      <a:minorFont>
        <a:latin typeface="Inconsolata"/>
        <a:ea typeface="源ノ角ゴシック Code JP R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 codeName="Sheet1">
    <outlinePr summaryBelow="1" summaryRight="1"/>
    <pageSetUpPr autoPageBreaks="0"/>
  </sheetPr>
  <dimension ref="A1:AH192"/>
  <sheetViews>
    <sheetView tabSelected="0" topLeftCell="A1" zoomScale="100" zoomScaleNormal="100" workbookViewId="0">
      <pane xSplit="6" ySplit="5" topLeftCell="G6" activePane="bottomRight" state="frozen"/>
      <selection pane="topRight" activeCell="A1" sqref="A1"/>
      <selection pane="bottomLeft" activeCell="A6" sqref="A6"/>
      <selection pane="bottomRight" activeCell="A1" sqref="A1"/>
    </sheetView>
  </sheetViews>
  <sheetFormatPr baseColWidth="8" defaultColWidth="9.09765625" defaultRowHeight="18.75"/>
  <cols>
    <col width="11.09765625" bestFit="1" customWidth="1" style="12" min="1" max="2"/>
    <col width="9" bestFit="1" customWidth="1" style="12" min="3" max="3"/>
    <col width="6.3984375" bestFit="1" customWidth="1" style="9" min="4" max="5"/>
    <col width="10.19921875" customWidth="1" style="9" min="6" max="6"/>
    <col width="12.5" customWidth="1" style="12" min="7" max="7"/>
    <col width="13.3984375" customWidth="1" style="12" min="8" max="16"/>
    <col width="12.5" bestFit="1" customWidth="1" style="12" min="17" max="19"/>
    <col width="14.5" bestFit="1" customWidth="1" style="12" min="20" max="24"/>
    <col width="9.09765625" customWidth="1" style="12" min="25" max="16384"/>
  </cols>
  <sheetData>
    <row r="1" customFormat="1" s="8">
      <c r="A1" s="47" t="inlineStr">
        <is>
          <t>地方</t>
        </is>
      </c>
      <c r="B1" s="47" t="inlineStr">
        <is>
          <t>府県</t>
        </is>
      </c>
      <c r="C1" s="47" t="inlineStr">
        <is>
          <t>項目</t>
        </is>
      </c>
      <c r="D1" s="38" t="inlineStr">
        <is>
          <t>check</t>
        </is>
      </c>
      <c r="E1" s="38" t="inlineStr">
        <is>
          <t>check</t>
        </is>
      </c>
      <c r="F1" s="38" t="inlineStr">
        <is>
          <t>check</t>
        </is>
      </c>
      <c r="G1" s="47" t="inlineStr">
        <is>
          <t>第一種法人所得</t>
        </is>
      </c>
      <c r="H1" s="47" t="inlineStr">
        <is>
          <t>第二種</t>
        </is>
      </c>
      <c r="I1" s="47" t="inlineStr">
        <is>
          <t>第二種</t>
        </is>
      </c>
      <c r="J1" s="47" t="inlineStr">
        <is>
          <t>第二種</t>
        </is>
      </c>
      <c r="K1" s="47" t="inlineStr">
        <is>
          <t>第三種</t>
        </is>
      </c>
      <c r="L1" s="47" t="inlineStr">
        <is>
          <t>第三種</t>
        </is>
      </c>
      <c r="M1" s="47" t="inlineStr">
        <is>
          <t>第三種</t>
        </is>
      </c>
      <c r="N1" s="47" t="inlineStr">
        <is>
          <t>第三種</t>
        </is>
      </c>
      <c r="O1" s="47" t="inlineStr">
        <is>
          <t>第三種</t>
        </is>
      </c>
      <c r="P1" s="47" t="inlineStr">
        <is>
          <t>第三種</t>
        </is>
      </c>
      <c r="Q1" s="47" t="inlineStr">
        <is>
          <t>第三種</t>
        </is>
      </c>
      <c r="R1" s="47" t="inlineStr">
        <is>
          <t>第三種</t>
        </is>
      </c>
      <c r="S1" s="47" t="inlineStr">
        <is>
          <t>第三種</t>
        </is>
      </c>
      <c r="T1" s="47" t="inlineStr">
        <is>
          <t>第三種</t>
        </is>
      </c>
      <c r="U1" s="47" t="inlineStr">
        <is>
          <t>第三種</t>
        </is>
      </c>
      <c r="V1" s="47" t="inlineStr">
        <is>
          <t>第三種</t>
        </is>
      </c>
      <c r="W1" s="47" t="inlineStr">
        <is>
          <t>第三種</t>
        </is>
      </c>
      <c r="X1" s="47" t="inlineStr">
        <is>
          <t>合計</t>
        </is>
      </c>
      <c r="Y1" s="47" t="n"/>
      <c r="Z1" s="47" t="n"/>
      <c r="AA1" s="47" t="n"/>
      <c r="AB1" s="47" t="n"/>
      <c r="AC1" s="47" t="n"/>
      <c r="AD1" s="47" t="n"/>
      <c r="AE1" s="47" t="n"/>
      <c r="AF1" s="47" t="n"/>
      <c r="AG1" s="47" t="n"/>
      <c r="AH1" s="47" t="n"/>
    </row>
    <row r="2" customFormat="1" s="8">
      <c r="A2" s="47" t="n"/>
      <c r="B2" s="47" t="n"/>
      <c r="C2" s="47" t="n"/>
      <c r="D2" s="38" t="inlineStr">
        <is>
          <t>check</t>
        </is>
      </c>
      <c r="E2" s="38" t="inlineStr">
        <is>
          <t>check</t>
        </is>
      </c>
      <c r="F2" s="38" t="inlineStr">
        <is>
          <t>check</t>
        </is>
      </c>
      <c r="G2" s="47" t="n"/>
      <c r="H2" s="47" t="inlineStr">
        <is>
          <t>公債利子</t>
        </is>
      </c>
      <c r="I2" s="47" t="inlineStr">
        <is>
          <t>社債利子</t>
        </is>
      </c>
      <c r="J2" s="47" t="inlineStr">
        <is>
          <t>計</t>
        </is>
      </c>
      <c r="K2" s="47" t="inlineStr">
        <is>
          <t>十萬圓以上</t>
        </is>
      </c>
      <c r="L2" s="47" t="inlineStr">
        <is>
          <t>五萬圓以上</t>
        </is>
      </c>
      <c r="M2" s="47" t="inlineStr">
        <is>
          <t>三萬圓以上</t>
        </is>
      </c>
      <c r="N2" s="47" t="inlineStr">
        <is>
          <t>二萬圓以上</t>
        </is>
      </c>
      <c r="O2" s="47" t="inlineStr">
        <is>
          <t>一萬五千圓以上</t>
        </is>
      </c>
      <c r="P2" s="47" t="inlineStr">
        <is>
          <t>一萬圓以上</t>
        </is>
      </c>
      <c r="Q2" s="47" t="inlineStr">
        <is>
          <t>五千圓以上</t>
        </is>
      </c>
      <c r="R2" s="47" t="inlineStr">
        <is>
          <t>三千圓以上</t>
        </is>
      </c>
      <c r="S2" s="47" t="inlineStr">
        <is>
          <t>二千圓以上</t>
        </is>
      </c>
      <c r="T2" s="47" t="inlineStr">
        <is>
          <t>千圓以上</t>
        </is>
      </c>
      <c r="U2" s="47" t="inlineStr">
        <is>
          <t>五百圓以上</t>
        </is>
      </c>
      <c r="V2" s="47" t="inlineStr">
        <is>
          <t>三百圓以上</t>
        </is>
      </c>
      <c r="W2" s="47" t="inlineStr">
        <is>
          <t>計</t>
        </is>
      </c>
      <c r="X2" s="47" t="inlineStr">
        <is>
          <t>合計</t>
        </is>
      </c>
      <c r="Y2" s="47" t="n"/>
      <c r="Z2" s="47" t="n"/>
      <c r="AA2" s="47" t="n"/>
      <c r="AB2" s="47" t="n"/>
      <c r="AC2" s="47" t="n"/>
      <c r="AD2" s="47" t="n"/>
      <c r="AE2" s="47" t="n"/>
      <c r="AF2" s="47" t="n"/>
      <c r="AG2" s="47" t="n"/>
      <c r="AH2" s="47" t="n"/>
    </row>
    <row r="3" customFormat="1" s="9">
      <c r="A3" s="44" t="inlineStr">
        <is>
          <t>check</t>
        </is>
      </c>
      <c r="B3" s="44" t="inlineStr">
        <is>
          <t>check</t>
        </is>
      </c>
      <c r="C3" s="44" t="inlineStr">
        <is>
          <t>check</t>
        </is>
      </c>
      <c r="D3" s="45" t="n"/>
      <c r="E3" s="45" t="n"/>
      <c r="F3" s="45" t="inlineStr">
        <is>
          <t>人員</t>
        </is>
      </c>
      <c r="G3" s="46">
        <f>SUMIF($C$6:$C$56,"人員",G$6:G$56)+SUMIF($C$60:$C$80,"人員",G$60:G$80)+SUMIF($C$84:$C$113,"人員",G$84:G$113)+SUMIF($C$117:$C$128,"人員",G$117:G$128)+SUMIF($C$132:$C$152,"人員",G$132:G$152)+SUMIF($C$156:$C$158,"人員",G$156:G$158)-G159</f>
        <v/>
      </c>
      <c r="H3" s="46">
        <f>SUMIF($C$6:$C$56,"人員",H$6:H$56)+SUMIF($C$60:$C$80,"人員",H$60:H$80)+SUMIF($C$84:$C$113,"人員",H$84:H$113)+SUMIF($C$117:$C$128,"人員",H$117:H$128)+SUMIF($C$132:$C$152,"人員",H$132:H$152)+SUMIF($C$156:$C$158,"人員",H$156:H$158)-H159</f>
        <v/>
      </c>
      <c r="I3" s="46">
        <f>SUMIF($C$6:$C$56,"人員",I$6:I$56)+SUMIF($C$60:$C$80,"人員",I$60:I$80)+SUMIF($C$84:$C$113,"人員",I$84:I$113)+SUMIF($C$117:$C$128,"人員",I$117:I$128)+SUMIF($C$132:$C$152,"人員",I$132:I$152)+SUMIF($C$156:$C$158,"人員",I$156:I$158)-I159</f>
        <v/>
      </c>
      <c r="J3" s="46">
        <f>SUMIF($C$6:$C$56,"人員",J$6:J$56)+SUMIF($C$60:$C$80,"人員",J$60:J$80)+SUMIF($C$84:$C$113,"人員",J$84:J$113)+SUMIF($C$117:$C$128,"人員",J$117:J$128)+SUMIF($C$132:$C$152,"人員",J$132:J$152)+SUMIF($C$156:$C$158,"人員",J$156:J$158)-J159</f>
        <v/>
      </c>
      <c r="K3" s="46">
        <f>SUMIF($C$6:$C$56,"人員",K$6:K$56)+SUMIF($C$60:$C$80,"人員",K$60:K$80)+SUMIF($C$84:$C$113,"人員",K$84:K$113)+SUMIF($C$117:$C$128,"人員",K$117:K$128)+SUMIF($C$132:$C$152,"人員",K$132:K$152)+SUMIF($C$156:$C$158,"人員",K$156:K$158)-K159</f>
        <v/>
      </c>
      <c r="L3" s="46">
        <f>SUMIF($C$6:$C$56,"人員",L$6:L$56)+SUMIF($C$60:$C$80,"人員",L$60:L$80)+SUMIF($C$84:$C$113,"人員",L$84:L$113)+SUMIF($C$117:$C$128,"人員",L$117:L$128)+SUMIF($C$132:$C$152,"人員",L$132:L$152)+SUMIF($C$156:$C$158,"人員",L$156:L$158)-L159</f>
        <v/>
      </c>
      <c r="M3" s="46">
        <f>SUMIF($C$6:$C$56,"人員",M$6:M$56)+SUMIF($C$60:$C$80,"人員",M$60:M$80)+SUMIF($C$84:$C$113,"人員",M$84:M$113)+SUMIF($C$117:$C$128,"人員",M$117:M$128)+SUMIF($C$132:$C$152,"人員",M$132:M$152)+SUMIF($C$156:$C$158,"人員",M$156:M$158)-M159</f>
        <v/>
      </c>
      <c r="N3" s="46">
        <f>SUMIF($C$6:$C$56,"人員",N$6:N$56)+SUMIF($C$60:$C$80,"人員",N$60:N$80)+SUMIF($C$84:$C$113,"人員",N$84:N$113)+SUMIF($C$117:$C$128,"人員",N$117:N$128)+SUMIF($C$132:$C$152,"人員",N$132:N$152)+SUMIF($C$156:$C$158,"人員",N$156:N$158)-N159</f>
        <v/>
      </c>
      <c r="O3" s="46">
        <f>SUMIF($C$6:$C$56,"人員",O$6:O$56)+SUMIF($C$60:$C$80,"人員",O$60:O$80)+SUMIF($C$84:$C$113,"人員",O$84:O$113)+SUMIF($C$117:$C$128,"人員",O$117:O$128)+SUMIF($C$132:$C$152,"人員",O$132:O$152)+SUMIF($C$156:$C$158,"人員",O$156:O$158)-O159</f>
        <v/>
      </c>
      <c r="P3" s="46">
        <f>SUMIF($C$6:$C$56,"人員",P$6:P$56)+SUMIF($C$60:$C$80,"人員",P$60:P$80)+SUMIF($C$84:$C$113,"人員",P$84:P$113)+SUMIF($C$117:$C$128,"人員",P$117:P$128)+SUMIF($C$132:$C$152,"人員",P$132:P$152)+SUMIF($C$156:$C$158,"人員",P$156:P$158)-P159</f>
        <v/>
      </c>
      <c r="Q3" s="46">
        <f>SUMIF($C$6:$C$56,"人員",Q$6:Q$56)+SUMIF($C$60:$C$80,"人員",Q$60:Q$80)+SUMIF($C$84:$C$113,"人員",Q$84:Q$113)+SUMIF($C$117:$C$128,"人員",Q$117:Q$128)+SUMIF($C$132:$C$152,"人員",Q$132:Q$152)+SUMIF($C$156:$C$158,"人員",Q$156:Q$158)-Q159</f>
        <v/>
      </c>
      <c r="R3" s="46">
        <f>SUMIF($C$6:$C$56,"人員",R$6:R$56)+SUMIF($C$60:$C$80,"人員",R$60:R$80)+SUMIF($C$84:$C$113,"人員",R$84:R$113)+SUMIF($C$117:$C$128,"人員",R$117:R$128)+SUMIF($C$132:$C$152,"人員",R$132:R$152)+SUMIF($C$156:$C$158,"人員",R$156:R$158)-R159</f>
        <v/>
      </c>
      <c r="S3" s="46">
        <f>SUMIF($C$6:$C$56,"人員",S$6:S$56)+SUMIF($C$60:$C$80,"人員",S$60:S$80)+SUMIF($C$84:$C$113,"人員",S$84:S$113)+SUMIF($C$117:$C$128,"人員",S$117:S$128)+SUMIF($C$132:$C$152,"人員",S$132:S$152)+SUMIF($C$156:$C$158,"人員",S$156:S$158)-S159</f>
        <v/>
      </c>
      <c r="T3" s="46">
        <f>SUMIF($C$6:$C$56,"人員",T$6:T$56)+SUMIF($C$60:$C$80,"人員",T$60:T$80)+SUMIF($C$84:$C$113,"人員",T$84:T$113)+SUMIF($C$117:$C$128,"人員",T$117:T$128)+SUMIF($C$132:$C$152,"人員",T$132:T$152)+SUMIF($C$156:$C$158,"人員",T$156:T$158)-T159</f>
        <v/>
      </c>
      <c r="U3" s="46">
        <f>SUMIF($C$6:$C$56,"人員",U$6:U$56)+SUMIF($C$60:$C$80,"人員",U$60:U$80)+SUMIF($C$84:$C$113,"人員",U$84:U$113)+SUMIF($C$117:$C$128,"人員",U$117:U$128)+SUMIF($C$132:$C$152,"人員",U$132:U$152)+SUMIF($C$156:$C$158,"人員",U$156:U$158)-U159</f>
        <v/>
      </c>
      <c r="V3" s="46">
        <f>SUMIF($C$6:$C$56,"人員",V$6:V$56)+SUMIF($C$60:$C$80,"人員",V$60:V$80)+SUMIF($C$84:$C$113,"人員",V$84:V$113)+SUMIF($C$117:$C$128,"人員",V$117:V$128)+SUMIF($C$132:$C$152,"人員",V$132:V$152)+SUMIF($C$156:$C$158,"人員",V$156:V$158)-V159</f>
        <v/>
      </c>
      <c r="W3" s="46">
        <f>SUMIF($C$6:$C$56,"人員",W$6:W$56)+SUMIF($C$60:$C$80,"人員",W$60:W$80)+SUMIF($C$84:$C$113,"人員",W$84:W$113)+SUMIF($C$117:$C$128,"人員",W$117:W$128)+SUMIF($C$132:$C$152,"人員",W$132:W$152)+SUMIF($C$156:$C$158,"人員",W$156:W$158)-W159</f>
        <v/>
      </c>
      <c r="X3" s="46">
        <f>SUMIF($C$6:$C$56,"人員",X$6:X$56)+SUMIF($C$60:$C$80,"人員",X$60:X$80)+SUMIF($C$84:$C$113,"人員",X$84:X$113)+SUMIF($C$117:$C$128,"人員",X$117:X$128)+SUMIF($C$132:$C$152,"人員",X$132:X$152)+SUMIF($C$156:$C$158,"人員",X$156:X$158)-X159</f>
        <v/>
      </c>
      <c r="Y3" s="44" t="n"/>
      <c r="Z3" s="44" t="n"/>
      <c r="AA3" s="44" t="n"/>
      <c r="AB3" s="44" t="n"/>
      <c r="AC3" s="44" t="n"/>
      <c r="AD3" s="44" t="n"/>
      <c r="AE3" s="44" t="n"/>
      <c r="AF3" s="44" t="n"/>
      <c r="AG3" s="44" t="n"/>
      <c r="AH3" s="44" t="n"/>
    </row>
    <row r="4" customFormat="1" s="9">
      <c r="A4" s="44" t="inlineStr">
        <is>
          <t>check</t>
        </is>
      </c>
      <c r="B4" s="44" t="inlineStr">
        <is>
          <t>check</t>
        </is>
      </c>
      <c r="C4" s="44" t="inlineStr">
        <is>
          <t>check</t>
        </is>
      </c>
      <c r="D4" s="45" t="n"/>
      <c r="E4" s="45" t="n"/>
      <c r="F4" s="45" t="inlineStr">
        <is>
          <t>所得金額</t>
        </is>
      </c>
      <c r="G4" s="46">
        <f>SUMIF($C$6:$C$56,"所得金額",G$6:G$56)+SUMIF($C$60:$C$80,"所得金額",G$60:G$80)+SUMIF($C$84:$C$113,"所得金額",G$84:G$113)+SUMIF($C$117:$C$128,"所得金額",G$117:G$128)+SUMIF($C$132:$C$152,"所得金額",G$132:G$152)+SUMIF($C$156:$C$158,"所得金額",G$156:G$158)-G160</f>
        <v/>
      </c>
      <c r="H4" s="46">
        <f>SUMIF($C$6:$C$56,"所得金額",H$6:H$56)+SUMIF($C$60:$C$80,"所得金額",H$60:H$80)+SUMIF($C$84:$C$113,"所得金額",H$84:H$113)+SUMIF($C$117:$C$128,"所得金額",H$117:H$128)+SUMIF($C$132:$C$152,"所得金額",H$132:H$152)+SUMIF($C$156:$C$158,"所得金額",H$156:H$158)-H160</f>
        <v/>
      </c>
      <c r="I4" s="46">
        <f>SUMIF($C$6:$C$56,"所得金額",I$6:I$56)+SUMIF($C$60:$C$80,"所得金額",I$60:I$80)+SUMIF($C$84:$C$113,"所得金額",I$84:I$113)+SUMIF($C$117:$C$128,"所得金額",I$117:I$128)+SUMIF($C$132:$C$152,"所得金額",I$132:I$152)+SUMIF($C$156:$C$158,"所得金額",I$156:I$158)-I160</f>
        <v/>
      </c>
      <c r="J4" s="46">
        <f>SUMIF($C$6:$C$56,"所得金額",J$6:J$56)+SUMIF($C$60:$C$80,"所得金額",J$60:J$80)+SUMIF($C$84:$C$113,"所得金額",J$84:J$113)+SUMIF($C$117:$C$128,"所得金額",J$117:J$128)+SUMIF($C$132:$C$152,"所得金額",J$132:J$152)+SUMIF($C$156:$C$158,"所得金額",J$156:J$158)-J160</f>
        <v/>
      </c>
      <c r="K4" s="46">
        <f>SUMIF($C$6:$C$56,"所得金額",K$6:K$56)+SUMIF($C$60:$C$80,"所得金額",K$60:K$80)+SUMIF($C$84:$C$113,"所得金額",K$84:K$113)+SUMIF($C$117:$C$128,"所得金額",K$117:K$128)+SUMIF($C$132:$C$152,"所得金額",K$132:K$152)+SUMIF($C$156:$C$158,"所得金額",K$156:K$158)-K160</f>
        <v/>
      </c>
      <c r="L4" s="46">
        <f>SUMIF($C$6:$C$56,"所得金額",L$6:L$56)+SUMIF($C$60:$C$80,"所得金額",L$60:L$80)+SUMIF($C$84:$C$113,"所得金額",L$84:L$113)+SUMIF($C$117:$C$128,"所得金額",L$117:L$128)+SUMIF($C$132:$C$152,"所得金額",L$132:L$152)+SUMIF($C$156:$C$158,"所得金額",L$156:L$158)-L160</f>
        <v/>
      </c>
      <c r="M4" s="46">
        <f>SUMIF($C$6:$C$56,"所得金額",M$6:M$56)+SUMIF($C$60:$C$80,"所得金額",M$60:M$80)+SUMIF($C$84:$C$113,"所得金額",M$84:M$113)+SUMIF($C$117:$C$128,"所得金額",M$117:M$128)+SUMIF($C$132:$C$152,"所得金額",M$132:M$152)+SUMIF($C$156:$C$158,"所得金額",M$156:M$158)-M160</f>
        <v/>
      </c>
      <c r="N4" s="46">
        <f>SUMIF($C$6:$C$56,"所得金額",N$6:N$56)+SUMIF($C$60:$C$80,"所得金額",N$60:N$80)+SUMIF($C$84:$C$113,"所得金額",N$84:N$113)+SUMIF($C$117:$C$128,"所得金額",N$117:N$128)+SUMIF($C$132:$C$152,"所得金額",N$132:N$152)+SUMIF($C$156:$C$158,"所得金額",N$156:N$158)-N160</f>
        <v/>
      </c>
      <c r="O4" s="46">
        <f>SUMIF($C$6:$C$56,"所得金額",O$6:O$56)+SUMIF($C$60:$C$80,"所得金額",O$60:O$80)+SUMIF($C$84:$C$113,"所得金額",O$84:O$113)+SUMIF($C$117:$C$128,"所得金額",O$117:O$128)+SUMIF($C$132:$C$152,"所得金額",O$132:O$152)+SUMIF($C$156:$C$158,"所得金額",O$156:O$158)-O160</f>
        <v/>
      </c>
      <c r="P4" s="46">
        <f>SUMIF($C$6:$C$56,"所得金額",P$6:P$56)+SUMIF($C$60:$C$80,"所得金額",P$60:P$80)+SUMIF($C$84:$C$113,"所得金額",P$84:P$113)+SUMIF($C$117:$C$128,"所得金額",P$117:P$128)+SUMIF($C$132:$C$152,"所得金額",P$132:P$152)+SUMIF($C$156:$C$158,"所得金額",P$156:P$158)-P160</f>
        <v/>
      </c>
      <c r="Q4" s="46">
        <f>SUMIF($C$6:$C$56,"所得金額",Q$6:Q$56)+SUMIF($C$60:$C$80,"所得金額",Q$60:Q$80)+SUMIF($C$84:$C$113,"所得金額",Q$84:Q$113)+SUMIF($C$117:$C$128,"所得金額",Q$117:Q$128)+SUMIF($C$132:$C$152,"所得金額",Q$132:Q$152)+SUMIF($C$156:$C$158,"所得金額",Q$156:Q$158)-Q160</f>
        <v/>
      </c>
      <c r="R4" s="46">
        <f>SUMIF($C$6:$C$56,"所得金額",R$6:R$56)+SUMIF($C$60:$C$80,"所得金額",R$60:R$80)+SUMIF($C$84:$C$113,"所得金額",R$84:R$113)+SUMIF($C$117:$C$128,"所得金額",R$117:R$128)+SUMIF($C$132:$C$152,"所得金額",R$132:R$152)+SUMIF($C$156:$C$158,"所得金額",R$156:R$158)-R160</f>
        <v/>
      </c>
      <c r="S4" s="46">
        <f>SUMIF($C$6:$C$56,"所得金額",S$6:S$56)+SUMIF($C$60:$C$80,"所得金額",S$60:S$80)+SUMIF($C$84:$C$113,"所得金額",S$84:S$113)+SUMIF($C$117:$C$128,"所得金額",S$117:S$128)+SUMIF($C$132:$C$152,"所得金額",S$132:S$152)+SUMIF($C$156:$C$158,"所得金額",S$156:S$158)-S160</f>
        <v/>
      </c>
      <c r="T4" s="46">
        <f>SUMIF($C$6:$C$56,"所得金額",T$6:T$56)+SUMIF($C$60:$C$80,"所得金額",T$60:T$80)+SUMIF($C$84:$C$113,"所得金額",T$84:T$113)+SUMIF($C$117:$C$128,"所得金額",T$117:T$128)+SUMIF($C$132:$C$152,"所得金額",T$132:T$152)+SUMIF($C$156:$C$158,"所得金額",T$156:T$158)-T160</f>
        <v/>
      </c>
      <c r="U4" s="46">
        <f>SUMIF($C$6:$C$56,"所得金額",U$6:U$56)+SUMIF($C$60:$C$80,"所得金額",U$60:U$80)+SUMIF($C$84:$C$113,"所得金額",U$84:U$113)+SUMIF($C$117:$C$128,"所得金額",U$117:U$128)+SUMIF($C$132:$C$152,"所得金額",U$132:U$152)+SUMIF($C$156:$C$158,"所得金額",U$156:U$158)-U160</f>
        <v/>
      </c>
      <c r="V4" s="46">
        <f>SUMIF($C$6:$C$56,"所得金額",V$6:V$56)+SUMIF($C$60:$C$80,"所得金額",V$60:V$80)+SUMIF($C$84:$C$113,"所得金額",V$84:V$113)+SUMIF($C$117:$C$128,"所得金額",V$117:V$128)+SUMIF($C$132:$C$152,"所得金額",V$132:V$152)+SUMIF($C$156:$C$158,"所得金額",V$156:V$158)-V160</f>
        <v/>
      </c>
      <c r="W4" s="46">
        <f>SUMIF($C$6:$C$56,"所得金額",W$6:W$56)+SUMIF($C$60:$C$80,"所得金額",W$60:W$80)+SUMIF($C$84:$C$113,"所得金額",W$84:W$113)+SUMIF($C$117:$C$128,"所得金額",W$117:W$128)+SUMIF($C$132:$C$152,"所得金額",W$132:W$152)+SUMIF($C$156:$C$158,"所得金額",W$156:W$158)-W160</f>
        <v/>
      </c>
      <c r="X4" s="46">
        <f>SUMIF($C$6:$C$56,"所得金額",X$6:X$56)+SUMIF($C$60:$C$80,"所得金額",X$60:X$80)+SUMIF($C$84:$C$113,"所得金額",X$84:X$113)+SUMIF($C$117:$C$128,"所得金額",X$117:X$128)+SUMIF($C$132:$C$152,"所得金額",X$132:X$152)+SUMIF($C$156:$C$158,"所得金額",X$156:X$158)-X160</f>
        <v/>
      </c>
      <c r="Y4" s="44" t="n"/>
      <c r="Z4" s="44" t="n"/>
      <c r="AA4" s="44" t="n"/>
      <c r="AB4" s="44" t="n"/>
      <c r="AC4" s="44" t="n"/>
      <c r="AD4" s="44" t="n"/>
      <c r="AE4" s="44" t="n"/>
      <c r="AF4" s="44" t="n"/>
      <c r="AG4" s="44" t="n"/>
      <c r="AH4" s="44" t="n"/>
    </row>
    <row r="5" ht="40.5" customFormat="1" customHeight="1" s="9">
      <c r="A5" s="44" t="inlineStr">
        <is>
          <t>check</t>
        </is>
      </c>
      <c r="B5" s="44" t="inlineStr">
        <is>
          <t>check</t>
        </is>
      </c>
      <c r="C5" s="44" t="inlineStr">
        <is>
          <t>check</t>
        </is>
      </c>
      <c r="D5" s="45" t="inlineStr">
        <is>
          <t>第二種</t>
        </is>
      </c>
      <c r="E5" s="45" t="inlineStr">
        <is>
          <t>第三種</t>
        </is>
      </c>
      <c r="F5" s="45" t="inlineStr">
        <is>
          <t>行：税額
列：合計</t>
        </is>
      </c>
      <c r="G5" s="46">
        <f>SUMIF($C$6:$C$56,"税額",G$6:G$56)+SUMIF($C$60:$C$80,"税額",G$60:G$80)+SUMIF($C$84:$C$113,"税額",G$84:G$113)+SUMIF($C$117:$C$128,"税額",G$117:G$128)+SUMIF($C$132:$C$152,"税額",G$132:G$152)+SUMIF($C$156:$C$158,"税額",G$156:G$158)-G161</f>
        <v/>
      </c>
      <c r="H5" s="46">
        <f>SUMIF($C$6:$C$56,"税額",H$6:H$56)+SUMIF($C$60:$C$80,"税額",H$60:H$80)+SUMIF($C$84:$C$113,"税額",H$84:H$113)+SUMIF($C$117:$C$128,"税額",H$117:H$128)+SUMIF($C$132:$C$152,"税額",H$132:H$152)+SUMIF($C$156:$C$158,"税額",H$156:H$158)-H161</f>
        <v/>
      </c>
      <c r="I5" s="46">
        <f>SUMIF($C$6:$C$56,"税額",I$6:I$56)+SUMIF($C$60:$C$80,"税額",I$60:I$80)+SUMIF($C$84:$C$113,"税額",I$84:I$113)+SUMIF($C$117:$C$128,"税額",I$117:I$128)+SUMIF($C$132:$C$152,"税額",I$132:I$152)+SUMIF($C$156:$C$158,"税額",I$156:I$158)-I161</f>
        <v/>
      </c>
      <c r="J5" s="46">
        <f>SUMIF($C$6:$C$56,"税額",J$6:J$56)+SUMIF($C$60:$C$80,"税額",J$60:J$80)+SUMIF($C$84:$C$113,"税額",J$84:J$113)+SUMIF($C$117:$C$128,"税額",J$117:J$128)+SUMIF($C$132:$C$152,"税額",J$132:J$152)+SUMIF($C$156:$C$158,"税額",J$156:J$158)-J161</f>
        <v/>
      </c>
      <c r="K5" s="46">
        <f>SUMIF($C$6:$C$56,"税額",K$6:K$56)+SUMIF($C$60:$C$80,"税額",K$60:K$80)+SUMIF($C$84:$C$113,"税額",K$84:K$113)+SUMIF($C$117:$C$128,"税額",K$117:K$128)+SUMIF($C$132:$C$152,"税額",K$132:K$152)+SUMIF($C$156:$C$158,"税額",K$156:K$158)-K161</f>
        <v/>
      </c>
      <c r="L5" s="46">
        <f>SUMIF($C$6:$C$56,"税額",L$6:L$56)+SUMIF($C$60:$C$80,"税額",L$60:L$80)+SUMIF($C$84:$C$113,"税額",L$84:L$113)+SUMIF($C$117:$C$128,"税額",L$117:L$128)+SUMIF($C$132:$C$152,"税額",L$132:L$152)+SUMIF($C$156:$C$158,"税額",L$156:L$158)-L161</f>
        <v/>
      </c>
      <c r="M5" s="46">
        <f>SUMIF($C$6:$C$56,"税額",M$6:M$56)+SUMIF($C$60:$C$80,"税額",M$60:M$80)+SUMIF($C$84:$C$113,"税額",M$84:M$113)+SUMIF($C$117:$C$128,"税額",M$117:M$128)+SUMIF($C$132:$C$152,"税額",M$132:M$152)+SUMIF($C$156:$C$158,"税額",M$156:M$158)-M161</f>
        <v/>
      </c>
      <c r="N5" s="46">
        <f>SUMIF($C$6:$C$56,"税額",N$6:N$56)+SUMIF($C$60:$C$80,"税額",N$60:N$80)+SUMIF($C$84:$C$113,"税額",N$84:N$113)+SUMIF($C$117:$C$128,"税額",N$117:N$128)+SUMIF($C$132:$C$152,"税額",N$132:N$152)+SUMIF($C$156:$C$158,"税額",N$156:N$158)-N161</f>
        <v/>
      </c>
      <c r="O5" s="46">
        <f>SUMIF($C$6:$C$56,"税額",O$6:O$56)+SUMIF($C$60:$C$80,"税額",O$60:O$80)+SUMIF($C$84:$C$113,"税額",O$84:O$113)+SUMIF($C$117:$C$128,"税額",O$117:O$128)+SUMIF($C$132:$C$152,"税額",O$132:O$152)+SUMIF($C$156:$C$158,"税額",O$156:O$158)-O161</f>
        <v/>
      </c>
      <c r="P5" s="46">
        <f>SUMIF($C$6:$C$56,"税額",P$6:P$56)+SUMIF($C$60:$C$80,"税額",P$60:P$80)+SUMIF($C$84:$C$113,"税額",P$84:P$113)+SUMIF($C$117:$C$128,"税額",P$117:P$128)+SUMIF($C$132:$C$152,"税額",P$132:P$152)+SUMIF($C$156:$C$158,"税額",P$156:P$158)-P161</f>
        <v/>
      </c>
      <c r="Q5" s="46">
        <f>SUMIF($C$6:$C$56,"税額",Q$6:Q$56)+SUMIF($C$60:$C$80,"税額",Q$60:Q$80)+SUMIF($C$84:$C$113,"税額",Q$84:Q$113)+SUMIF($C$117:$C$128,"税額",Q$117:Q$128)+SUMIF($C$132:$C$152,"税額",Q$132:Q$152)+SUMIF($C$156:$C$158,"税額",Q$156:Q$158)-Q161</f>
        <v/>
      </c>
      <c r="R5" s="46">
        <f>SUMIF($C$6:$C$56,"税額",R$6:R$56)+SUMIF($C$60:$C$80,"税額",R$60:R$80)+SUMIF($C$84:$C$113,"税額",R$84:R$113)+SUMIF($C$117:$C$128,"税額",R$117:R$128)+SUMIF($C$132:$C$152,"税額",R$132:R$152)+SUMIF($C$156:$C$158,"税額",R$156:R$158)-R161</f>
        <v/>
      </c>
      <c r="S5" s="46">
        <f>SUMIF($C$6:$C$56,"税額",S$6:S$56)+SUMIF($C$60:$C$80,"税額",S$60:S$80)+SUMIF($C$84:$C$113,"税額",S$84:S$113)+SUMIF($C$117:$C$128,"税額",S$117:S$128)+SUMIF($C$132:$C$152,"税額",S$132:S$152)+SUMIF($C$156:$C$158,"税額",S$156:S$158)-S161</f>
        <v/>
      </c>
      <c r="T5" s="46">
        <f>SUMIF($C$6:$C$56,"税額",T$6:T$56)+SUMIF($C$60:$C$80,"税額",T$60:T$80)+SUMIF($C$84:$C$113,"税額",T$84:T$113)+SUMIF($C$117:$C$128,"税額",T$117:T$128)+SUMIF($C$132:$C$152,"税額",T$132:T$152)+SUMIF($C$156:$C$158,"税額",T$156:T$158)-T161</f>
        <v/>
      </c>
      <c r="U5" s="46">
        <f>SUMIF($C$6:$C$56,"税額",U$6:U$56)+SUMIF($C$60:$C$80,"税額",U$60:U$80)+SUMIF($C$84:$C$113,"税額",U$84:U$113)+SUMIF($C$117:$C$128,"税額",U$117:U$128)+SUMIF($C$132:$C$152,"税額",U$132:U$152)+SUMIF($C$156:$C$158,"税額",U$156:U$158)-U161</f>
        <v/>
      </c>
      <c r="V5" s="46">
        <f>SUMIF($C$6:$C$56,"税額",V$6:V$56)+SUMIF($C$60:$C$80,"税額",V$60:V$80)+SUMIF($C$84:$C$113,"税額",V$84:V$113)+SUMIF($C$117:$C$128,"税額",V$117:V$128)+SUMIF($C$132:$C$152,"税額",V$132:V$152)+SUMIF($C$156:$C$158,"税額",V$156:V$158)-V161</f>
        <v/>
      </c>
      <c r="W5" s="46">
        <f>SUMIF($C$6:$C$56,"税額",W$6:W$56)+SUMIF($C$60:$C$80,"税額",W$60:W$80)+SUMIF($C$84:$C$113,"税額",W$84:W$113)+SUMIF($C$117:$C$128,"税額",W$117:W$128)+SUMIF($C$132:$C$152,"税額",W$132:W$152)+SUMIF($C$156:$C$158,"税額",W$156:W$158)-W161</f>
        <v/>
      </c>
      <c r="X5" s="46">
        <f>SUMIF($C$6:$C$56,"税額",X$6:X$56)+SUMIF($C$60:$C$80,"税額",X$60:X$80)+SUMIF($C$84:$C$113,"税額",X$84:X$113)+SUMIF($C$117:$C$128,"税額",X$117:X$128)+SUMIF($C$132:$C$152,"税額",X$132:X$152)+SUMIF($C$156:$C$158,"税額",X$156:X$158)-X161</f>
        <v/>
      </c>
      <c r="Y5" s="45" t="n"/>
      <c r="Z5" s="44" t="n"/>
      <c r="AA5" s="44" t="n"/>
      <c r="AB5" s="44" t="n"/>
      <c r="AC5" s="44" t="n"/>
      <c r="AD5" s="44" t="n"/>
      <c r="AE5" s="44" t="n"/>
      <c r="AF5" s="44" t="n"/>
      <c r="AG5" s="44" t="n"/>
      <c r="AH5" s="44" t="n"/>
    </row>
    <row r="6" customFormat="1" s="8">
      <c r="A6" s="47" t="inlineStr">
        <is>
          <t>本州中區</t>
        </is>
      </c>
      <c r="B6" s="47" t="inlineStr">
        <is>
          <t>東京</t>
        </is>
      </c>
      <c r="C6" s="47" t="inlineStr">
        <is>
          <t>人員</t>
        </is>
      </c>
      <c r="D6" s="42" t="n"/>
      <c r="E6" s="46">
        <f>SUM(K6:V6)-W6</f>
        <v/>
      </c>
      <c r="F6" s="42" t="n"/>
      <c r="G6" s="43" t="n">
        <v>589</v>
      </c>
      <c r="H6" s="43" t="n"/>
      <c r="I6" s="43" t="n"/>
      <c r="J6" s="43" t="n"/>
      <c r="K6" s="43" t="n">
        <v>3</v>
      </c>
      <c r="L6" s="43" t="n">
        <v>13</v>
      </c>
      <c r="M6" s="43" t="n">
        <v>23</v>
      </c>
      <c r="N6" s="43" t="n">
        <v>34</v>
      </c>
      <c r="O6" s="43" t="n">
        <v>36</v>
      </c>
      <c r="P6" s="43" t="n">
        <v>152</v>
      </c>
      <c r="Q6" s="43" t="n">
        <v>587</v>
      </c>
      <c r="R6" s="43" t="n">
        <v>1286</v>
      </c>
      <c r="S6" s="43" t="n">
        <v>1934</v>
      </c>
      <c r="T6" s="43" t="n">
        <v>6134</v>
      </c>
      <c r="U6" s="43" t="n">
        <v>14850</v>
      </c>
      <c r="V6" s="43" t="n">
        <v>24225</v>
      </c>
      <c r="W6" s="43" t="n">
        <v>49277</v>
      </c>
      <c r="X6" s="43" t="n"/>
      <c r="Y6" s="43" t="n"/>
      <c r="Z6" s="43" t="n"/>
      <c r="AA6" s="47" t="n"/>
      <c r="AB6" s="47" t="n"/>
      <c r="AC6" s="47" t="n"/>
      <c r="AD6" s="47" t="n"/>
      <c r="AE6" s="47" t="n"/>
      <c r="AF6" s="47" t="n"/>
      <c r="AG6" s="47" t="n"/>
      <c r="AH6" s="47" t="n"/>
    </row>
    <row r="7" customFormat="1" s="8">
      <c r="A7" s="47" t="inlineStr">
        <is>
          <t>本州中區</t>
        </is>
      </c>
      <c r="B7" s="47" t="inlineStr">
        <is>
          <t>東京</t>
        </is>
      </c>
      <c r="C7" s="47" t="inlineStr">
        <is>
          <t>所得金額</t>
        </is>
      </c>
      <c r="D7" s="46">
        <f>SUM(H7:I7)-J7</f>
        <v/>
      </c>
      <c r="E7" s="46">
        <f>SUM(K7:V7)-W7</f>
        <v/>
      </c>
      <c r="F7" s="46">
        <f>SUM(G7:I7,K7:V7)-X7</f>
        <v/>
      </c>
      <c r="G7" s="43" t="n">
        <v>47214742</v>
      </c>
      <c r="H7" s="43" t="n">
        <v>8350956</v>
      </c>
      <c r="I7" s="43" t="n">
        <v>2152824</v>
      </c>
      <c r="J7" s="43" t="n">
        <v>10503780</v>
      </c>
      <c r="K7" s="43" t="n">
        <v>704562</v>
      </c>
      <c r="L7" s="43" t="n">
        <v>553067</v>
      </c>
      <c r="M7" s="43" t="n">
        <v>640430</v>
      </c>
      <c r="N7" s="43" t="n">
        <v>552192</v>
      </c>
      <c r="O7" s="43" t="n">
        <v>463789</v>
      </c>
      <c r="P7" s="43" t="n">
        <v>1289460</v>
      </c>
      <c r="Q7" s="43" t="n">
        <v>3078840</v>
      </c>
      <c r="R7" s="43" t="n">
        <v>3722564</v>
      </c>
      <c r="S7" s="43" t="n">
        <v>3765474</v>
      </c>
      <c r="T7" s="43" t="n">
        <v>6922368</v>
      </c>
      <c r="U7" s="43" t="n">
        <v>8871575</v>
      </c>
      <c r="V7" s="43" t="n">
        <v>8438851</v>
      </c>
      <c r="W7" s="43" t="n">
        <v>39003172</v>
      </c>
      <c r="X7" s="43" t="n">
        <v>96721694</v>
      </c>
      <c r="Y7" s="43" t="n"/>
      <c r="Z7" s="43" t="n"/>
      <c r="AA7" s="47" t="n"/>
      <c r="AB7" s="47" t="n"/>
      <c r="AC7" s="47" t="n"/>
      <c r="AD7" s="47" t="n"/>
      <c r="AE7" s="47" t="n"/>
      <c r="AF7" s="47" t="n"/>
      <c r="AG7" s="47" t="n"/>
      <c r="AH7" s="47" t="n"/>
    </row>
    <row r="8" customFormat="1" s="8">
      <c r="A8" s="47" t="inlineStr">
        <is>
          <t>本州中區</t>
        </is>
      </c>
      <c r="B8" s="47" t="inlineStr">
        <is>
          <t>東京</t>
        </is>
      </c>
      <c r="C8" s="47" t="inlineStr">
        <is>
          <t>税額</t>
        </is>
      </c>
      <c r="D8" s="46">
        <f>SUM(H8:I8)-J8</f>
        <v/>
      </c>
      <c r="E8" s="46">
        <f>SUM(K8:V8)-W8</f>
        <v/>
      </c>
      <c r="F8" s="46">
        <f>SUM(G8:I8,K8:V8)-X8</f>
        <v/>
      </c>
      <c r="G8" s="43" t="n">
        <v>3368148</v>
      </c>
      <c r="H8" s="43" t="n">
        <v>167019</v>
      </c>
      <c r="I8" s="43" t="n">
        <v>43281</v>
      </c>
      <c r="J8" s="43" t="n">
        <v>210300</v>
      </c>
      <c r="K8" s="43" t="n">
        <v>143378</v>
      </c>
      <c r="L8" s="43" t="n">
        <v>94022</v>
      </c>
      <c r="M8" s="43" t="n">
        <v>89340</v>
      </c>
      <c r="N8" s="43" t="n">
        <v>64055</v>
      </c>
      <c r="O8" s="43" t="n">
        <v>43828</v>
      </c>
      <c r="P8" s="43" t="n">
        <v>96710</v>
      </c>
      <c r="Q8" s="43" t="n">
        <v>184716</v>
      </c>
      <c r="R8" s="43" t="n">
        <v>171239</v>
      </c>
      <c r="S8" s="43" t="n">
        <v>147232</v>
      </c>
      <c r="T8" s="43" t="n">
        <v>238830</v>
      </c>
      <c r="U8" s="43" t="n">
        <v>223568</v>
      </c>
      <c r="V8" s="43" t="n">
        <v>168780</v>
      </c>
      <c r="W8" s="43" t="n">
        <v>1665698</v>
      </c>
      <c r="X8" s="43" t="n">
        <v>5244146</v>
      </c>
      <c r="Y8" s="43" t="n"/>
      <c r="Z8" s="43" t="n"/>
      <c r="AA8" s="47" t="n"/>
      <c r="AB8" s="47" t="n"/>
      <c r="AC8" s="47" t="n"/>
      <c r="AD8" s="47" t="n"/>
      <c r="AE8" s="47" t="n"/>
      <c r="AF8" s="47" t="n"/>
      <c r="AG8" s="47" t="n"/>
      <c r="AH8" s="47" t="n"/>
    </row>
    <row r="9" customFormat="1" s="8">
      <c r="A9" s="47" t="inlineStr">
        <is>
          <t>本州中區</t>
        </is>
      </c>
      <c r="B9" s="47" t="inlineStr">
        <is>
          <t>神奈川</t>
        </is>
      </c>
      <c r="C9" s="47" t="inlineStr">
        <is>
          <t>人員</t>
        </is>
      </c>
      <c r="D9" s="42" t="n"/>
      <c r="E9" s="46">
        <f>SUM(K9:V9)-W9</f>
        <v/>
      </c>
      <c r="F9" s="42" t="n"/>
      <c r="G9" s="43" t="n">
        <v>234</v>
      </c>
      <c r="H9" s="43" t="n"/>
      <c r="I9" s="43" t="n"/>
      <c r="J9" s="43" t="n"/>
      <c r="K9" s="43" t="n"/>
      <c r="L9" s="43" t="n">
        <v>1</v>
      </c>
      <c r="M9" s="43" t="n">
        <v>6</v>
      </c>
      <c r="N9" s="43" t="n">
        <v>9</v>
      </c>
      <c r="O9" s="43" t="n">
        <v>8</v>
      </c>
      <c r="P9" s="43" t="n">
        <v>38</v>
      </c>
      <c r="Q9" s="43" t="n">
        <v>178</v>
      </c>
      <c r="R9" s="43" t="n">
        <v>396</v>
      </c>
      <c r="S9" s="43" t="n">
        <v>515</v>
      </c>
      <c r="T9" s="43" t="n">
        <v>1772</v>
      </c>
      <c r="U9" s="43" t="n">
        <v>4577</v>
      </c>
      <c r="V9" s="43" t="n">
        <v>9373</v>
      </c>
      <c r="W9" s="43" t="n">
        <v>16873</v>
      </c>
      <c r="X9" s="43" t="n"/>
      <c r="Y9" s="43" t="n"/>
      <c r="Z9" s="43" t="n"/>
      <c r="AA9" s="47" t="n"/>
      <c r="AB9" s="47" t="n"/>
      <c r="AC9" s="47" t="n"/>
      <c r="AD9" s="47" t="n"/>
      <c r="AE9" s="47" t="n"/>
      <c r="AF9" s="47" t="n"/>
      <c r="AG9" s="47" t="n"/>
      <c r="AH9" s="47" t="n"/>
    </row>
    <row r="10" customFormat="1" s="8">
      <c r="A10" s="47" t="inlineStr">
        <is>
          <t>本州中區</t>
        </is>
      </c>
      <c r="B10" s="47" t="inlineStr">
        <is>
          <t>神奈川</t>
        </is>
      </c>
      <c r="C10" s="47" t="inlineStr">
        <is>
          <t>所得金額</t>
        </is>
      </c>
      <c r="D10" s="46">
        <f>SUM(H10:I10)-J10</f>
        <v/>
      </c>
      <c r="E10" s="46">
        <f>SUM(K10:V10)-W10</f>
        <v/>
      </c>
      <c r="F10" s="46">
        <f>SUM(G10:I10,K10:V10)-X10</f>
        <v/>
      </c>
      <c r="G10" s="43" t="n">
        <v>11886172</v>
      </c>
      <c r="H10" s="43" t="n">
        <v>66014</v>
      </c>
      <c r="I10" s="43" t="n">
        <v>44649</v>
      </c>
      <c r="J10" s="43" t="n">
        <v>110663</v>
      </c>
      <c r="K10" s="43" t="n"/>
      <c r="L10" s="43" t="n">
        <v>50472</v>
      </c>
      <c r="M10" s="43" t="n">
        <v>148418</v>
      </c>
      <c r="N10" s="43" t="n">
        <v>183120</v>
      </c>
      <c r="O10" s="43" t="n">
        <v>115580</v>
      </c>
      <c r="P10" s="43" t="n">
        <v>390956</v>
      </c>
      <c r="Q10" s="43" t="n">
        <v>928575</v>
      </c>
      <c r="R10" s="43" t="n">
        <v>1193877</v>
      </c>
      <c r="S10" s="43" t="n">
        <v>998210</v>
      </c>
      <c r="T10" s="43" t="n">
        <v>1972594</v>
      </c>
      <c r="U10" s="43" t="n">
        <v>2464673</v>
      </c>
      <c r="V10" s="43" t="n">
        <v>2882936</v>
      </c>
      <c r="W10" s="43" t="n">
        <v>11329411</v>
      </c>
      <c r="X10" s="43" t="n">
        <v>23326246</v>
      </c>
      <c r="Y10" s="43" t="n"/>
      <c r="Z10" s="43" t="n"/>
      <c r="AA10" s="47" t="n"/>
      <c r="AB10" s="47" t="n"/>
      <c r="AC10" s="47" t="n"/>
      <c r="AD10" s="47" t="n"/>
      <c r="AE10" s="47" t="n"/>
      <c r="AF10" s="47" t="n"/>
      <c r="AG10" s="47" t="n"/>
      <c r="AH10" s="47" t="n"/>
    </row>
    <row r="11" customFormat="1" s="8">
      <c r="A11" s="47" t="inlineStr">
        <is>
          <t>本州中區</t>
        </is>
      </c>
      <c r="B11" s="47" t="inlineStr">
        <is>
          <t>神奈川</t>
        </is>
      </c>
      <c r="C11" s="47" t="inlineStr">
        <is>
          <t>税額</t>
        </is>
      </c>
      <c r="D11" s="46">
        <f>SUM(H11:I11)-J11</f>
        <v/>
      </c>
      <c r="E11" s="46">
        <f>SUM(K11:V11)-W11</f>
        <v/>
      </c>
      <c r="F11" s="46">
        <f>SUM(G11:I11,K11:V11)-X11</f>
        <v/>
      </c>
      <c r="G11" s="43" t="n">
        <v>710388</v>
      </c>
      <c r="H11" s="43" t="n">
        <v>1320</v>
      </c>
      <c r="I11" s="43" t="n">
        <v>893</v>
      </c>
      <c r="J11" s="43" t="n">
        <v>2213</v>
      </c>
      <c r="K11" s="43" t="n"/>
      <c r="L11" s="43" t="n">
        <v>8580</v>
      </c>
      <c r="M11" s="43" t="n">
        <v>20704</v>
      </c>
      <c r="N11" s="43" t="n">
        <v>21242</v>
      </c>
      <c r="O11" s="43" t="n">
        <v>10922</v>
      </c>
      <c r="P11" s="43" t="n">
        <v>29322</v>
      </c>
      <c r="Q11" s="43" t="n">
        <v>55715</v>
      </c>
      <c r="R11" s="43" t="n">
        <v>54919</v>
      </c>
      <c r="S11" s="43" t="n">
        <v>39030</v>
      </c>
      <c r="T11" s="43" t="n">
        <v>68058</v>
      </c>
      <c r="U11" s="43" t="n">
        <v>62111</v>
      </c>
      <c r="V11" s="43" t="n">
        <v>57661</v>
      </c>
      <c r="W11" s="43" t="n">
        <v>428264</v>
      </c>
      <c r="X11" s="43" t="n">
        <v>1140865</v>
      </c>
      <c r="Y11" s="43" t="n"/>
      <c r="Z11" s="43" t="n"/>
      <c r="AA11" s="47" t="n"/>
      <c r="AB11" s="47" t="n"/>
      <c r="AC11" s="47" t="n"/>
      <c r="AD11" s="47" t="n"/>
      <c r="AE11" s="47" t="n"/>
      <c r="AF11" s="47" t="n"/>
      <c r="AG11" s="47" t="n"/>
      <c r="AH11" s="47" t="n"/>
    </row>
    <row r="12" customFormat="1" s="8">
      <c r="A12" s="47" t="inlineStr">
        <is>
          <t>本州中區</t>
        </is>
      </c>
      <c r="B12" s="47" t="inlineStr">
        <is>
          <t>埼玉</t>
        </is>
      </c>
      <c r="C12" s="47" t="inlineStr">
        <is>
          <t>人員</t>
        </is>
      </c>
      <c r="D12" s="42" t="n"/>
      <c r="E12" s="46">
        <f>SUM(K12:V12)-W12</f>
        <v/>
      </c>
      <c r="F12" s="42" t="n"/>
      <c r="G12" s="43" t="n">
        <v>102</v>
      </c>
      <c r="H12" s="43" t="n"/>
      <c r="I12" s="43" t="n"/>
      <c r="J12" s="43" t="n"/>
      <c r="K12" s="43" t="n"/>
      <c r="L12" s="43" t="n"/>
      <c r="M12" s="43" t="n"/>
      <c r="N12" s="43" t="n">
        <v>2</v>
      </c>
      <c r="O12" s="43" t="n">
        <v>2</v>
      </c>
      <c r="P12" s="43" t="n">
        <v>24</v>
      </c>
      <c r="Q12" s="43" t="n">
        <v>99</v>
      </c>
      <c r="R12" s="43" t="n">
        <v>229</v>
      </c>
      <c r="S12" s="43" t="n">
        <v>441</v>
      </c>
      <c r="T12" s="43" t="n">
        <v>1573</v>
      </c>
      <c r="U12" s="43" t="n">
        <v>4599</v>
      </c>
      <c r="V12" s="43" t="n">
        <v>8833</v>
      </c>
      <c r="W12" s="43" t="n">
        <v>15802</v>
      </c>
      <c r="X12" s="43" t="n"/>
      <c r="Y12" s="43" t="n"/>
      <c r="Z12" s="43" t="n"/>
      <c r="AA12" s="47" t="n"/>
      <c r="AB12" s="47" t="n"/>
      <c r="AC12" s="47" t="n"/>
      <c r="AD12" s="47" t="n"/>
      <c r="AE12" s="47" t="n"/>
      <c r="AF12" s="47" t="n"/>
      <c r="AG12" s="47" t="n"/>
      <c r="AH12" s="47" t="n"/>
    </row>
    <row r="13" customFormat="1" s="8">
      <c r="A13" s="47" t="inlineStr">
        <is>
          <t>本州中區</t>
        </is>
      </c>
      <c r="B13" s="47" t="inlineStr">
        <is>
          <t>埼玉</t>
        </is>
      </c>
      <c r="C13" s="47" t="inlineStr">
        <is>
          <t>所得金額</t>
        </is>
      </c>
      <c r="D13" s="42" t="n"/>
      <c r="E13" s="46">
        <f>SUM(K13:V13)-W13</f>
        <v/>
      </c>
      <c r="F13" s="46">
        <f>SUM(G13:I13,K13:V13)-X13</f>
        <v/>
      </c>
      <c r="G13" s="43" t="n">
        <v>626055</v>
      </c>
      <c r="H13" s="43" t="n"/>
      <c r="I13" s="43" t="n"/>
      <c r="J13" s="43" t="n"/>
      <c r="K13" s="43" t="n"/>
      <c r="L13" s="43" t="n"/>
      <c r="M13" s="43" t="n"/>
      <c r="N13" s="43" t="n">
        <v>21432</v>
      </c>
      <c r="O13" s="43" t="n">
        <v>15097</v>
      </c>
      <c r="P13" s="43" t="n">
        <v>196885</v>
      </c>
      <c r="Q13" s="43" t="n">
        <v>359749</v>
      </c>
      <c r="R13" s="43" t="n">
        <v>487190</v>
      </c>
      <c r="S13" s="43" t="n">
        <v>589973</v>
      </c>
      <c r="T13" s="43" t="n">
        <v>1298533</v>
      </c>
      <c r="U13" s="43" t="n">
        <v>1993443</v>
      </c>
      <c r="V13" s="43" t="n">
        <v>2310984</v>
      </c>
      <c r="W13" s="43" t="n">
        <v>7273286</v>
      </c>
      <c r="X13" s="43" t="n">
        <v>7899341</v>
      </c>
      <c r="Y13" s="43" t="n"/>
      <c r="Z13" s="43" t="n"/>
      <c r="AA13" s="47" t="n"/>
      <c r="AB13" s="47" t="n"/>
      <c r="AC13" s="47" t="n"/>
      <c r="AD13" s="47" t="n"/>
      <c r="AE13" s="47" t="n"/>
      <c r="AF13" s="47" t="n"/>
      <c r="AG13" s="47" t="n"/>
      <c r="AH13" s="47" t="n"/>
    </row>
    <row r="14" customFormat="1" s="8">
      <c r="A14" s="47" t="inlineStr">
        <is>
          <t>本州中區</t>
        </is>
      </c>
      <c r="B14" s="47" t="inlineStr">
        <is>
          <t>埼玉</t>
        </is>
      </c>
      <c r="C14" s="47" t="inlineStr">
        <is>
          <t>税額</t>
        </is>
      </c>
      <c r="D14" s="42" t="n"/>
      <c r="E14" s="46">
        <f>SUM(K14:V14)-W14</f>
        <v/>
      </c>
      <c r="F14" s="46">
        <f>SUM(G14:I14,K14:V14)-X14</f>
        <v/>
      </c>
      <c r="G14" s="43" t="n">
        <v>38100</v>
      </c>
      <c r="H14" s="43" t="n"/>
      <c r="I14" s="43" t="n"/>
      <c r="J14" s="43" t="n"/>
      <c r="K14" s="43" t="n"/>
      <c r="L14" s="43" t="n"/>
      <c r="M14" s="43" t="n"/>
      <c r="N14" s="43" t="n">
        <v>2486</v>
      </c>
      <c r="O14" s="43" t="n">
        <v>1427</v>
      </c>
      <c r="P14" s="43" t="n">
        <v>14767</v>
      </c>
      <c r="Q14" s="43" t="n">
        <v>21585</v>
      </c>
      <c r="R14" s="43" t="n">
        <v>22411</v>
      </c>
      <c r="S14" s="43" t="n">
        <v>23079</v>
      </c>
      <c r="T14" s="43" t="n">
        <v>44803</v>
      </c>
      <c r="U14" s="43" t="n">
        <v>50235</v>
      </c>
      <c r="V14" s="43" t="n">
        <v>46221</v>
      </c>
      <c r="W14" s="43" t="n">
        <v>227014</v>
      </c>
      <c r="X14" s="43" t="n">
        <v>265114</v>
      </c>
      <c r="Y14" s="43" t="n"/>
      <c r="Z14" s="43" t="n"/>
      <c r="AA14" s="47" t="n"/>
      <c r="AB14" s="47" t="n"/>
      <c r="AC14" s="47" t="n"/>
      <c r="AD14" s="47" t="n"/>
      <c r="AE14" s="47" t="n"/>
      <c r="AF14" s="47" t="n"/>
      <c r="AG14" s="47" t="n"/>
      <c r="AH14" s="47" t="n"/>
    </row>
    <row r="15" customFormat="1" s="8">
      <c r="A15" s="47" t="inlineStr">
        <is>
          <t>本州中區</t>
        </is>
      </c>
      <c r="B15" s="47" t="inlineStr">
        <is>
          <t>千葉</t>
        </is>
      </c>
      <c r="C15" s="47" t="inlineStr">
        <is>
          <t>人員</t>
        </is>
      </c>
      <c r="D15" s="42" t="n"/>
      <c r="E15" s="46">
        <f>SUM(K15:V15)-W15</f>
        <v/>
      </c>
      <c r="F15" s="42" t="n"/>
      <c r="G15" s="43" t="n">
        <v>103</v>
      </c>
      <c r="H15" s="43" t="n"/>
      <c r="I15" s="43" t="n"/>
      <c r="J15" s="43" t="n"/>
      <c r="K15" s="43" t="n"/>
      <c r="L15" s="43" t="n">
        <v>1</v>
      </c>
      <c r="M15" s="43" t="n">
        <v>3</v>
      </c>
      <c r="N15" s="43" t="n">
        <v>4</v>
      </c>
      <c r="O15" s="43" t="n">
        <v>4</v>
      </c>
      <c r="P15" s="43" t="n">
        <v>26</v>
      </c>
      <c r="Q15" s="43" t="n">
        <v>86</v>
      </c>
      <c r="R15" s="43" t="n">
        <v>194</v>
      </c>
      <c r="S15" s="43" t="n">
        <v>376</v>
      </c>
      <c r="T15" s="43" t="n">
        <v>1794</v>
      </c>
      <c r="U15" s="43" t="n">
        <v>5298</v>
      </c>
      <c r="V15" s="43" t="n">
        <v>10033</v>
      </c>
      <c r="W15" s="43" t="n">
        <v>17819</v>
      </c>
      <c r="X15" s="43" t="n"/>
      <c r="Y15" s="43" t="n"/>
      <c r="Z15" s="43" t="n"/>
      <c r="AA15" s="47" t="n"/>
      <c r="AB15" s="47" t="n"/>
      <c r="AC15" s="47" t="n"/>
      <c r="AD15" s="47" t="n"/>
      <c r="AE15" s="47" t="n"/>
      <c r="AF15" s="47" t="n"/>
      <c r="AG15" s="47" t="n"/>
      <c r="AH15" s="47" t="n"/>
    </row>
    <row r="16" customFormat="1" s="8">
      <c r="A16" s="47" t="inlineStr">
        <is>
          <t>本州中區</t>
        </is>
      </c>
      <c r="B16" s="47" t="inlineStr">
        <is>
          <t>千葉</t>
        </is>
      </c>
      <c r="C16" s="47" t="inlineStr">
        <is>
          <t>所得金額</t>
        </is>
      </c>
      <c r="D16" s="46">
        <f>SUM(H16:I16)-J16</f>
        <v/>
      </c>
      <c r="E16" s="46">
        <f>SUM(K16:V16)-W16</f>
        <v/>
      </c>
      <c r="F16" s="46">
        <f>SUM(G16:I16,K16:V16)-X16</f>
        <v/>
      </c>
      <c r="G16" s="43" t="n">
        <v>726037</v>
      </c>
      <c r="H16" s="43" t="n"/>
      <c r="I16" s="43" t="n">
        <v>53129</v>
      </c>
      <c r="J16" s="43" t="n">
        <v>53129</v>
      </c>
      <c r="K16" s="43" t="n"/>
      <c r="L16" s="43" t="n">
        <v>78334</v>
      </c>
      <c r="M16" s="43" t="n">
        <v>115478</v>
      </c>
      <c r="N16" s="43" t="n">
        <v>95550</v>
      </c>
      <c r="O16" s="43" t="n">
        <v>47200</v>
      </c>
      <c r="P16" s="43" t="n">
        <v>200924</v>
      </c>
      <c r="Q16" s="43" t="n">
        <v>334923</v>
      </c>
      <c r="R16" s="43" t="n">
        <v>451093</v>
      </c>
      <c r="S16" s="43" t="n">
        <v>598116</v>
      </c>
      <c r="T16" s="43" t="n">
        <v>1534685</v>
      </c>
      <c r="U16" s="43" t="n">
        <v>2398575</v>
      </c>
      <c r="V16" s="43" t="n">
        <v>2733446</v>
      </c>
      <c r="W16" s="43" t="n">
        <v>8588324</v>
      </c>
      <c r="X16" s="43" t="n">
        <v>9367490</v>
      </c>
      <c r="Y16" s="43" t="n"/>
      <c r="Z16" s="43" t="n"/>
      <c r="AA16" s="47" t="n"/>
      <c r="AB16" s="47" t="n"/>
      <c r="AC16" s="47" t="n"/>
      <c r="AD16" s="47" t="n"/>
      <c r="AE16" s="47" t="n"/>
      <c r="AF16" s="47" t="n"/>
      <c r="AG16" s="47" t="n"/>
      <c r="AH16" s="47" t="n"/>
    </row>
    <row r="17">
      <c r="A17" s="47" t="inlineStr">
        <is>
          <t>本州中區</t>
        </is>
      </c>
      <c r="B17" s="47" t="inlineStr">
        <is>
          <t>千葉</t>
        </is>
      </c>
      <c r="C17" s="47" t="inlineStr">
        <is>
          <t>税額</t>
        </is>
      </c>
      <c r="D17" s="46">
        <f>SUM(H17:I17)-J17</f>
        <v/>
      </c>
      <c r="E17" s="46">
        <f>SUM(K17:V17)-W17</f>
        <v/>
      </c>
      <c r="F17" s="46">
        <f>SUM(G17:I17,K17:V17)-X17</f>
        <v/>
      </c>
      <c r="G17" s="43" t="n">
        <v>43422</v>
      </c>
      <c r="H17" s="43" t="n"/>
      <c r="I17" s="43" t="n">
        <v>1063</v>
      </c>
      <c r="J17" s="43" t="n">
        <v>1063</v>
      </c>
      <c r="K17" s="43" t="n"/>
      <c r="L17" s="43" t="n">
        <v>13317</v>
      </c>
      <c r="M17" s="43" t="n">
        <v>16109</v>
      </c>
      <c r="N17" s="43" t="n">
        <v>11084</v>
      </c>
      <c r="O17" s="43" t="n">
        <v>4460</v>
      </c>
      <c r="P17" s="43" t="n">
        <v>15069</v>
      </c>
      <c r="Q17" s="43" t="n">
        <v>20096</v>
      </c>
      <c r="R17" s="43" t="n">
        <v>20750</v>
      </c>
      <c r="S17" s="43" t="n">
        <v>23387</v>
      </c>
      <c r="T17" s="43" t="n">
        <v>52953</v>
      </c>
      <c r="U17" s="43" t="n">
        <v>60446</v>
      </c>
      <c r="V17" s="43" t="n">
        <v>54671</v>
      </c>
      <c r="W17" s="43" t="n">
        <v>292342</v>
      </c>
      <c r="X17" s="43" t="n">
        <v>336827</v>
      </c>
      <c r="Y17" s="43" t="n"/>
      <c r="Z17" s="43" t="n"/>
      <c r="AA17" s="47" t="n"/>
      <c r="AB17" s="47" t="n"/>
      <c r="AC17" s="47" t="n"/>
      <c r="AD17" s="47" t="n"/>
      <c r="AE17" s="47" t="n"/>
      <c r="AF17" s="47" t="n"/>
      <c r="AG17" s="47" t="n"/>
      <c r="AH17" s="47" t="n"/>
    </row>
    <row r="18" customFormat="1" s="2">
      <c r="A18" s="47" t="inlineStr">
        <is>
          <t>本州中區</t>
        </is>
      </c>
      <c r="B18" s="47" t="inlineStr">
        <is>
          <t>茨城</t>
        </is>
      </c>
      <c r="C18" s="47" t="inlineStr">
        <is>
          <t>人員</t>
        </is>
      </c>
      <c r="D18" s="42" t="n"/>
      <c r="E18" s="46">
        <f>SUM(K18:V18)-W18</f>
        <v/>
      </c>
      <c r="F18" s="42" t="n"/>
      <c r="G18" s="43" t="n">
        <v>116</v>
      </c>
      <c r="H18" s="47" t="n"/>
      <c r="I18" s="43" t="n"/>
      <c r="J18" s="47" t="n"/>
      <c r="K18" s="43" t="n"/>
      <c r="L18" s="43" t="n"/>
      <c r="M18" s="43" t="n"/>
      <c r="N18" s="43" t="n"/>
      <c r="O18" s="43" t="n">
        <v>1</v>
      </c>
      <c r="P18" s="43" t="n">
        <v>22</v>
      </c>
      <c r="Q18" s="43" t="n">
        <v>126</v>
      </c>
      <c r="R18" s="43" t="n">
        <v>245</v>
      </c>
      <c r="S18" s="43" t="n">
        <v>404</v>
      </c>
      <c r="T18" s="43" t="n">
        <v>1887</v>
      </c>
      <c r="U18" s="43" t="n">
        <v>5950</v>
      </c>
      <c r="V18" s="43" t="n">
        <v>12436</v>
      </c>
      <c r="W18" s="43" t="n">
        <v>21071</v>
      </c>
      <c r="X18" s="43" t="n"/>
      <c r="Y18" s="43" t="n"/>
      <c r="Z18" s="43" t="n"/>
      <c r="AA18" s="47" t="n"/>
      <c r="AB18" s="47" t="n"/>
      <c r="AC18" s="47" t="n"/>
      <c r="AD18" s="47" t="n"/>
      <c r="AE18" s="47" t="n"/>
      <c r="AF18" s="47" t="n"/>
      <c r="AG18" s="47" t="n"/>
      <c r="AH18" s="47" t="n"/>
    </row>
    <row r="19" customFormat="1" s="2">
      <c r="A19" s="47" t="inlineStr">
        <is>
          <t>本州中區</t>
        </is>
      </c>
      <c r="B19" s="47" t="inlineStr">
        <is>
          <t>茨城</t>
        </is>
      </c>
      <c r="C19" s="47" t="inlineStr">
        <is>
          <t>所得金額</t>
        </is>
      </c>
      <c r="D19" s="46">
        <f>SUM(H19:I19)-J19</f>
        <v/>
      </c>
      <c r="E19" s="46">
        <f>SUM(K19:V19)-W19</f>
        <v/>
      </c>
      <c r="F19" s="46">
        <f>SUM(G19:I19,K19:V19)-X19</f>
        <v/>
      </c>
      <c r="G19" s="43" t="n">
        <v>557348</v>
      </c>
      <c r="H19" s="43" t="n">
        <v>4286</v>
      </c>
      <c r="I19" s="43" t="n"/>
      <c r="J19" s="43" t="n">
        <v>4286</v>
      </c>
      <c r="K19" s="43" t="n"/>
      <c r="L19" s="43" t="n"/>
      <c r="M19" s="43" t="n"/>
      <c r="N19" s="43" t="n"/>
      <c r="O19" s="43" t="n">
        <v>16381</v>
      </c>
      <c r="P19" s="43" t="n">
        <v>145607</v>
      </c>
      <c r="Q19" s="43" t="n">
        <v>457316</v>
      </c>
      <c r="R19" s="43" t="n">
        <v>510581</v>
      </c>
      <c r="S19" s="43" t="n">
        <v>599120</v>
      </c>
      <c r="T19" s="43" t="n">
        <v>1497540</v>
      </c>
      <c r="U19" s="43" t="n">
        <v>2454027</v>
      </c>
      <c r="V19" s="43" t="n">
        <v>3104410</v>
      </c>
      <c r="W19" s="43" t="n">
        <v>8784982</v>
      </c>
      <c r="X19" s="43" t="n">
        <v>9346616</v>
      </c>
      <c r="Y19" s="43" t="n"/>
      <c r="Z19" s="43" t="n"/>
      <c r="AA19" s="47" t="n"/>
      <c r="AB19" s="47" t="n"/>
      <c r="AC19" s="47" t="n"/>
      <c r="AD19" s="47" t="n"/>
      <c r="AE19" s="47" t="n"/>
      <c r="AF19" s="47" t="n"/>
      <c r="AG19" s="47" t="n"/>
      <c r="AH19" s="47" t="n"/>
    </row>
    <row r="20" customFormat="1" s="2">
      <c r="A20" s="47" t="inlineStr">
        <is>
          <t>本州中區</t>
        </is>
      </c>
      <c r="B20" s="47" t="inlineStr">
        <is>
          <t>茨城</t>
        </is>
      </c>
      <c r="C20" s="47" t="inlineStr">
        <is>
          <t>税額</t>
        </is>
      </c>
      <c r="D20" s="46">
        <f>SUM(H20:I20)-J20</f>
        <v/>
      </c>
      <c r="E20" s="46">
        <f>SUM(K20:V20)-W20</f>
        <v/>
      </c>
      <c r="F20" s="46">
        <f>SUM(G20:I20,K20:V20)-X20</f>
        <v/>
      </c>
      <c r="G20" s="43" t="n">
        <v>32893</v>
      </c>
      <c r="H20" s="43" t="n">
        <v>86</v>
      </c>
      <c r="I20" s="47" t="n"/>
      <c r="J20" s="43" t="n">
        <v>86</v>
      </c>
      <c r="K20" s="43" t="n"/>
      <c r="L20" s="43" t="n"/>
      <c r="M20" s="43" t="n"/>
      <c r="N20" s="43" t="n"/>
      <c r="O20" s="43" t="n">
        <v>1548</v>
      </c>
      <c r="P20" s="43" t="n">
        <v>10921</v>
      </c>
      <c r="Q20" s="43" t="n">
        <v>27439</v>
      </c>
      <c r="R20" s="43" t="n">
        <v>23486</v>
      </c>
      <c r="S20" s="43" t="n">
        <v>23426</v>
      </c>
      <c r="T20" s="43" t="n">
        <v>51667</v>
      </c>
      <c r="U20" s="43" t="n">
        <v>61844</v>
      </c>
      <c r="V20" s="43" t="n">
        <v>62092</v>
      </c>
      <c r="W20" s="43" t="n">
        <v>262423</v>
      </c>
      <c r="X20" s="43" t="n">
        <v>295402</v>
      </c>
      <c r="Y20" s="43" t="n"/>
      <c r="Z20" s="43" t="n"/>
      <c r="AA20" s="47" t="n"/>
      <c r="AB20" s="47" t="n"/>
      <c r="AC20" s="47" t="n"/>
      <c r="AD20" s="47" t="n"/>
      <c r="AE20" s="47" t="n"/>
      <c r="AF20" s="47" t="n"/>
      <c r="AG20" s="47" t="n"/>
      <c r="AH20" s="47" t="n"/>
    </row>
    <row r="21" customFormat="1" s="2">
      <c r="A21" s="47" t="inlineStr">
        <is>
          <t>本州中區</t>
        </is>
      </c>
      <c r="B21" s="47" t="inlineStr">
        <is>
          <t>栃木</t>
        </is>
      </c>
      <c r="C21" s="47" t="inlineStr">
        <is>
          <t>人員</t>
        </is>
      </c>
      <c r="D21" s="42" t="n"/>
      <c r="E21" s="46">
        <f>SUM(K21:V21)-W21</f>
        <v/>
      </c>
      <c r="F21" s="42" t="n"/>
      <c r="G21" s="43" t="n">
        <v>108</v>
      </c>
      <c r="H21" s="47" t="n"/>
      <c r="I21" s="47" t="n"/>
      <c r="J21" s="47" t="n"/>
      <c r="K21" s="43" t="n"/>
      <c r="L21" s="43" t="n"/>
      <c r="M21" s="43" t="n"/>
      <c r="N21" s="43" t="n"/>
      <c r="O21" s="43" t="n"/>
      <c r="P21" s="43" t="n">
        <v>6</v>
      </c>
      <c r="Q21" s="43" t="n">
        <v>115</v>
      </c>
      <c r="R21" s="43" t="n">
        <v>196</v>
      </c>
      <c r="S21" s="43" t="n">
        <v>332</v>
      </c>
      <c r="T21" s="43" t="n">
        <v>1325</v>
      </c>
      <c r="U21" s="43" t="n">
        <v>3804</v>
      </c>
      <c r="V21" s="43" t="n">
        <v>8370</v>
      </c>
      <c r="W21" s="43" t="n">
        <v>14148</v>
      </c>
      <c r="X21" s="43" t="n"/>
      <c r="Y21" s="43" t="n"/>
      <c r="Z21" s="43" t="n"/>
      <c r="AA21" s="47" t="n"/>
      <c r="AB21" s="47" t="n"/>
      <c r="AC21" s="47" t="n"/>
      <c r="AD21" s="47" t="n"/>
      <c r="AE21" s="47" t="n"/>
      <c r="AF21" s="47" t="n"/>
      <c r="AG21" s="47" t="n"/>
      <c r="AH21" s="47" t="n"/>
    </row>
    <row r="22" customFormat="1" s="2">
      <c r="A22" s="47" t="inlineStr">
        <is>
          <t>本州中區</t>
        </is>
      </c>
      <c r="B22" s="47" t="inlineStr">
        <is>
          <t>栃木</t>
        </is>
      </c>
      <c r="C22" s="47" t="inlineStr">
        <is>
          <t>所得金額</t>
        </is>
      </c>
      <c r="D22" s="46">
        <f>SUM(H22:I22)-J22</f>
        <v/>
      </c>
      <c r="E22" s="46">
        <f>SUM(K22:V22)-W22</f>
        <v/>
      </c>
      <c r="F22" s="46">
        <f>SUM(G22:I22,K22:V22)-X22</f>
        <v/>
      </c>
      <c r="G22" s="43" t="n">
        <v>1015467</v>
      </c>
      <c r="H22" s="43" t="n">
        <v>23432</v>
      </c>
      <c r="I22" s="43" t="n">
        <v>22173</v>
      </c>
      <c r="J22" s="43" t="n">
        <v>45605</v>
      </c>
      <c r="K22" s="43" t="n"/>
      <c r="L22" s="43" t="n"/>
      <c r="M22" s="47" t="n"/>
      <c r="N22" s="43" t="n"/>
      <c r="O22" s="43" t="n"/>
      <c r="P22" s="43" t="n">
        <v>37953</v>
      </c>
      <c r="Q22" s="43" t="n">
        <v>417474</v>
      </c>
      <c r="R22" s="43" t="n">
        <v>402181</v>
      </c>
      <c r="S22" s="43" t="n">
        <v>490968</v>
      </c>
      <c r="T22" s="43" t="n">
        <v>1146235</v>
      </c>
      <c r="U22" s="43" t="n">
        <v>1719599</v>
      </c>
      <c r="V22" s="43" t="n">
        <v>2234567</v>
      </c>
      <c r="W22" s="43" t="n">
        <v>6448977</v>
      </c>
      <c r="X22" s="43" t="n">
        <v>7510049</v>
      </c>
      <c r="Y22" s="43" t="n"/>
      <c r="Z22" s="43" t="n"/>
      <c r="AA22" s="47" t="n"/>
      <c r="AB22" s="47" t="n"/>
      <c r="AC22" s="47" t="n"/>
      <c r="AD22" s="47" t="n"/>
      <c r="AE22" s="47" t="n"/>
      <c r="AF22" s="47" t="n"/>
      <c r="AG22" s="47" t="n"/>
      <c r="AH22" s="47" t="n"/>
    </row>
    <row r="23">
      <c r="A23" s="47" t="inlineStr">
        <is>
          <t>本州中區</t>
        </is>
      </c>
      <c r="B23" s="47" t="inlineStr">
        <is>
          <t>栃木</t>
        </is>
      </c>
      <c r="C23" s="47" t="inlineStr">
        <is>
          <t>税額</t>
        </is>
      </c>
      <c r="D23" s="46">
        <f>SUM(H23:I23)-J23</f>
        <v/>
      </c>
      <c r="E23" s="46">
        <f>SUM(K23:V23)-W23</f>
        <v/>
      </c>
      <c r="F23" s="46">
        <f>SUM(G23:I23,K23:V23)-X23</f>
        <v/>
      </c>
      <c r="G23" s="43" t="n">
        <v>61129</v>
      </c>
      <c r="H23" s="43" t="n">
        <v>468</v>
      </c>
      <c r="I23" s="43" t="n">
        <v>444</v>
      </c>
      <c r="J23" s="43" t="n">
        <v>912</v>
      </c>
      <c r="K23" s="43" t="n"/>
      <c r="L23" s="43" t="n"/>
      <c r="M23" s="47" t="n"/>
      <c r="N23" s="43" t="n"/>
      <c r="O23" s="43" t="n"/>
      <c r="P23" s="43" t="n">
        <v>2847</v>
      </c>
      <c r="Q23" s="43" t="n">
        <v>25048</v>
      </c>
      <c r="R23" s="43" t="n">
        <v>18500</v>
      </c>
      <c r="S23" s="43" t="n">
        <v>19197</v>
      </c>
      <c r="T23" s="43" t="n">
        <v>39549</v>
      </c>
      <c r="U23" s="43" t="n">
        <v>43336</v>
      </c>
      <c r="V23" s="43" t="n">
        <v>44693</v>
      </c>
      <c r="W23" s="43" t="n">
        <v>193170</v>
      </c>
      <c r="X23" s="43" t="n">
        <v>255211</v>
      </c>
      <c r="Y23" s="43" t="n"/>
      <c r="Z23" s="43" t="n"/>
      <c r="AA23" s="47" t="n"/>
      <c r="AB23" s="47" t="n"/>
      <c r="AC23" s="47" t="n"/>
      <c r="AD23" s="47" t="n"/>
      <c r="AE23" s="47" t="n"/>
      <c r="AF23" s="47" t="n"/>
      <c r="AG23" s="47" t="n"/>
      <c r="AH23" s="47" t="n"/>
    </row>
    <row r="24">
      <c r="A24" s="47" t="inlineStr">
        <is>
          <t>本州中區</t>
        </is>
      </c>
      <c r="B24" s="47" t="inlineStr">
        <is>
          <t>群馬</t>
        </is>
      </c>
      <c r="C24" s="47" t="inlineStr">
        <is>
          <t>人員</t>
        </is>
      </c>
      <c r="D24" s="42" t="n"/>
      <c r="E24" s="46">
        <f>SUM(K24:V24)-W24</f>
        <v/>
      </c>
      <c r="F24" s="42" t="n"/>
      <c r="G24" s="43" t="n">
        <v>104</v>
      </c>
      <c r="H24" s="43" t="n"/>
      <c r="I24" s="47" t="n"/>
      <c r="J24" s="47" t="n"/>
      <c r="K24" s="43" t="n"/>
      <c r="L24" s="43" t="n"/>
      <c r="M24" s="43" t="n">
        <v>4</v>
      </c>
      <c r="N24" s="43" t="n"/>
      <c r="O24" s="43" t="n">
        <v>4</v>
      </c>
      <c r="P24" s="43" t="n">
        <v>14</v>
      </c>
      <c r="Q24" s="43" t="n">
        <v>91</v>
      </c>
      <c r="R24" s="43" t="n">
        <v>207</v>
      </c>
      <c r="S24" s="43" t="n">
        <v>388</v>
      </c>
      <c r="T24" s="43" t="n">
        <v>1626</v>
      </c>
      <c r="U24" s="43" t="n">
        <v>4856</v>
      </c>
      <c r="V24" s="43" t="n">
        <v>12037</v>
      </c>
      <c r="W24" s="43" t="n">
        <v>19227</v>
      </c>
      <c r="X24" s="43" t="n"/>
      <c r="Y24" s="43" t="n"/>
      <c r="Z24" s="43" t="n"/>
      <c r="AA24" s="47" t="n"/>
      <c r="AB24" s="47" t="n"/>
      <c r="AC24" s="47" t="n"/>
      <c r="AD24" s="47" t="n"/>
      <c r="AE24" s="47" t="n"/>
      <c r="AF24" s="47" t="n"/>
      <c r="AG24" s="47" t="n"/>
      <c r="AH24" s="47" t="n"/>
    </row>
    <row r="25">
      <c r="A25" s="47" t="inlineStr">
        <is>
          <t>本州中區</t>
        </is>
      </c>
      <c r="B25" s="47" t="inlineStr">
        <is>
          <t>群馬</t>
        </is>
      </c>
      <c r="C25" s="47" t="inlineStr">
        <is>
          <t>所得金額</t>
        </is>
      </c>
      <c r="D25" s="46">
        <f>SUM(H25:I25)-J25</f>
        <v/>
      </c>
      <c r="E25" s="46">
        <f>SUM(K25:V25)-W25</f>
        <v/>
      </c>
      <c r="F25" s="46">
        <f>SUM(G25:I25,K25:V25)-X25</f>
        <v/>
      </c>
      <c r="G25" s="43" t="n">
        <v>565148</v>
      </c>
      <c r="H25" s="43" t="n"/>
      <c r="I25" s="43" t="n">
        <v>17732</v>
      </c>
      <c r="J25" s="43" t="n">
        <v>17732</v>
      </c>
      <c r="K25" s="43" t="n"/>
      <c r="L25" s="43" t="n"/>
      <c r="M25" s="43" t="n">
        <v>36115</v>
      </c>
      <c r="N25" s="43" t="n"/>
      <c r="O25" s="43" t="n">
        <v>52800</v>
      </c>
      <c r="P25" s="43" t="n">
        <v>105853</v>
      </c>
      <c r="Q25" s="43" t="n">
        <v>335123</v>
      </c>
      <c r="R25" s="43" t="n">
        <v>464705</v>
      </c>
      <c r="S25" s="43" t="n">
        <v>545046</v>
      </c>
      <c r="T25" s="43" t="n">
        <v>1348644</v>
      </c>
      <c r="U25" s="43" t="n">
        <v>2171495</v>
      </c>
      <c r="V25" s="43" t="n">
        <v>3203877</v>
      </c>
      <c r="W25" s="43" t="n">
        <v>8263658</v>
      </c>
      <c r="X25" s="43" t="n">
        <v>8846538</v>
      </c>
      <c r="Y25" s="43" t="n"/>
      <c r="Z25" s="43" t="n"/>
      <c r="AA25" s="47" t="n"/>
      <c r="AB25" s="47" t="n"/>
      <c r="AC25" s="47" t="n"/>
      <c r="AD25" s="47" t="n"/>
      <c r="AE25" s="47" t="n"/>
      <c r="AF25" s="47" t="n"/>
      <c r="AG25" s="47" t="n"/>
      <c r="AH25" s="47" t="n"/>
    </row>
    <row r="26">
      <c r="A26" s="47" t="inlineStr">
        <is>
          <t>本州中區</t>
        </is>
      </c>
      <c r="B26" s="47" t="inlineStr">
        <is>
          <t>群馬</t>
        </is>
      </c>
      <c r="C26" s="47" t="inlineStr">
        <is>
          <t>税額</t>
        </is>
      </c>
      <c r="D26" s="46">
        <f>SUM(H26:I26)-J26</f>
        <v/>
      </c>
      <c r="E26" s="46">
        <f>SUM(K26:V26)-W26</f>
        <v/>
      </c>
      <c r="F26" s="46">
        <f>SUM(G26:I26,K26:V26)-X26</f>
        <v/>
      </c>
      <c r="G26" s="43" t="n">
        <v>33834</v>
      </c>
      <c r="H26" s="43" t="n"/>
      <c r="I26" s="43" t="n">
        <v>355</v>
      </c>
      <c r="J26" s="43" t="n">
        <v>355</v>
      </c>
      <c r="K26" s="43" t="n"/>
      <c r="L26" s="43" t="n"/>
      <c r="M26" s="43" t="n">
        <v>5038</v>
      </c>
      <c r="N26" s="43" t="n"/>
      <c r="O26" s="43" t="n">
        <v>4990</v>
      </c>
      <c r="P26" s="43" t="n">
        <v>7939</v>
      </c>
      <c r="Q26" s="43" t="n">
        <v>20107</v>
      </c>
      <c r="R26" s="43" t="n">
        <v>21376</v>
      </c>
      <c r="S26" s="43" t="n">
        <v>21312</v>
      </c>
      <c r="T26" s="43" t="n">
        <v>46531</v>
      </c>
      <c r="U26" s="43" t="n">
        <v>54725</v>
      </c>
      <c r="V26" s="43" t="n">
        <v>64079</v>
      </c>
      <c r="W26" s="43" t="n">
        <v>246097</v>
      </c>
      <c r="X26" s="43" t="n">
        <v>280286</v>
      </c>
      <c r="Y26" s="43" t="n"/>
      <c r="Z26" s="43" t="n"/>
      <c r="AA26" s="47" t="n"/>
      <c r="AB26" s="47" t="n"/>
      <c r="AC26" s="47" t="n"/>
      <c r="AD26" s="47" t="n"/>
      <c r="AE26" s="47" t="n"/>
      <c r="AF26" s="47" t="n"/>
      <c r="AG26" s="47" t="n"/>
      <c r="AH26" s="47" t="n"/>
    </row>
    <row r="27">
      <c r="A27" s="47" t="inlineStr">
        <is>
          <t>本州中區</t>
        </is>
      </c>
      <c r="B27" s="47" t="inlineStr">
        <is>
          <t>長野</t>
        </is>
      </c>
      <c r="C27" s="47" t="inlineStr">
        <is>
          <t>人員</t>
        </is>
      </c>
      <c r="D27" s="42" t="n"/>
      <c r="E27" s="46">
        <f>SUM(K27:V27)-W27</f>
        <v/>
      </c>
      <c r="F27" s="42" t="n"/>
      <c r="G27" s="43" t="n">
        <v>354</v>
      </c>
      <c r="H27" s="43" t="n"/>
      <c r="I27" s="47" t="n"/>
      <c r="J27" s="47" t="n"/>
      <c r="K27" s="43" t="n"/>
      <c r="L27" s="43" t="n"/>
      <c r="M27" s="47" t="n"/>
      <c r="N27" s="43" t="n"/>
      <c r="O27" s="43" t="n">
        <v>5</v>
      </c>
      <c r="P27" s="43" t="n">
        <v>8</v>
      </c>
      <c r="Q27" s="43" t="n">
        <v>123</v>
      </c>
      <c r="R27" s="43" t="n">
        <v>210</v>
      </c>
      <c r="S27" s="43" t="n">
        <v>434</v>
      </c>
      <c r="T27" s="43" t="n">
        <v>2028</v>
      </c>
      <c r="U27" s="43" t="n">
        <v>7397</v>
      </c>
      <c r="V27" s="43" t="n">
        <v>16290</v>
      </c>
      <c r="W27" s="43" t="n">
        <v>26495</v>
      </c>
      <c r="X27" s="43" t="n"/>
      <c r="Y27" s="43" t="n"/>
      <c r="Z27" s="43" t="n"/>
      <c r="AA27" s="47" t="n"/>
      <c r="AB27" s="47" t="n"/>
      <c r="AC27" s="47" t="n"/>
      <c r="AD27" s="47" t="n"/>
      <c r="AE27" s="47" t="n"/>
      <c r="AF27" s="47" t="n"/>
      <c r="AG27" s="47" t="n"/>
      <c r="AH27" s="47" t="n"/>
    </row>
    <row r="28">
      <c r="A28" s="47" t="inlineStr">
        <is>
          <t>本州中區</t>
        </is>
      </c>
      <c r="B28" s="47" t="inlineStr">
        <is>
          <t>長野</t>
        </is>
      </c>
      <c r="C28" s="47" t="inlineStr">
        <is>
          <t>所得金額</t>
        </is>
      </c>
      <c r="D28" s="46">
        <f>SUM(H28:I28)-J28</f>
        <v/>
      </c>
      <c r="E28" s="46">
        <f>SUM(K28:V28)-W28</f>
        <v/>
      </c>
      <c r="F28" s="46">
        <f>SUM(G28:I28,K28:V28)-X28</f>
        <v/>
      </c>
      <c r="G28" s="43" t="n">
        <v>1641034</v>
      </c>
      <c r="H28" s="43" t="n"/>
      <c r="I28" s="43" t="n">
        <v>31412</v>
      </c>
      <c r="J28" s="43" t="n">
        <v>31412</v>
      </c>
      <c r="K28" s="43" t="n"/>
      <c r="L28" s="47" t="n"/>
      <c r="M28" s="47" t="n"/>
      <c r="N28" s="43" t="n"/>
      <c r="O28" s="43" t="n">
        <v>37271</v>
      </c>
      <c r="P28" s="43" t="n">
        <v>73976</v>
      </c>
      <c r="Q28" s="43" t="n">
        <v>454068</v>
      </c>
      <c r="R28" s="43" t="n">
        <v>507602</v>
      </c>
      <c r="S28" s="43" t="n">
        <v>683215</v>
      </c>
      <c r="T28" s="43" t="n">
        <v>1827609</v>
      </c>
      <c r="U28" s="43" t="n">
        <v>3508400</v>
      </c>
      <c r="V28" s="43" t="n">
        <v>4821429</v>
      </c>
      <c r="W28" s="43" t="n">
        <v>11913570</v>
      </c>
      <c r="X28" s="43" t="n">
        <v>13586016</v>
      </c>
      <c r="Y28" s="43" t="n"/>
      <c r="Z28" s="43" t="n"/>
      <c r="AA28" s="47" t="n"/>
      <c r="AB28" s="47" t="n"/>
      <c r="AC28" s="47" t="n"/>
      <c r="AD28" s="47" t="n"/>
      <c r="AE28" s="47" t="n"/>
      <c r="AF28" s="47" t="n"/>
      <c r="AG28" s="47" t="n"/>
      <c r="AH28" s="47" t="n"/>
    </row>
    <row r="29">
      <c r="A29" s="47" t="inlineStr">
        <is>
          <t>本州中區</t>
        </is>
      </c>
      <c r="B29" s="47" t="inlineStr">
        <is>
          <t>長野</t>
        </is>
      </c>
      <c r="C29" s="47" t="inlineStr">
        <is>
          <t>税額</t>
        </is>
      </c>
      <c r="D29" s="46">
        <f>SUM(H29:I29)-J29</f>
        <v/>
      </c>
      <c r="E29" s="46">
        <f>SUM(K29:V29)-W29</f>
        <v/>
      </c>
      <c r="F29" s="46">
        <f>SUM(G29:I29,K29:V29)-X29</f>
        <v/>
      </c>
      <c r="G29" s="43" t="n">
        <v>98679</v>
      </c>
      <c r="H29" s="47" t="n"/>
      <c r="I29" s="43" t="n">
        <v>628</v>
      </c>
      <c r="J29" s="43" t="n">
        <v>628</v>
      </c>
      <c r="K29" s="43" t="n"/>
      <c r="L29" s="47" t="n"/>
      <c r="M29" s="47" t="n"/>
      <c r="N29" s="43" t="n"/>
      <c r="O29" s="43" t="n">
        <v>3522</v>
      </c>
      <c r="P29" s="43" t="n">
        <v>5548</v>
      </c>
      <c r="Q29" s="43" t="n">
        <v>27244</v>
      </c>
      <c r="R29" s="43" t="n">
        <v>23350</v>
      </c>
      <c r="S29" s="43" t="n">
        <v>26714</v>
      </c>
      <c r="T29" s="43" t="n">
        <v>63056</v>
      </c>
      <c r="U29" s="43" t="n">
        <v>88414</v>
      </c>
      <c r="V29" s="43" t="n">
        <v>96430</v>
      </c>
      <c r="W29" s="43" t="n">
        <v>334278</v>
      </c>
      <c r="X29" s="43" t="n">
        <v>433585</v>
      </c>
      <c r="Y29" s="43" t="n"/>
      <c r="Z29" s="43" t="n"/>
      <c r="AA29" s="47" t="n"/>
      <c r="AB29" s="47" t="n"/>
      <c r="AC29" s="47" t="n"/>
      <c r="AD29" s="47" t="n"/>
      <c r="AE29" s="47" t="n"/>
      <c r="AF29" s="47" t="n"/>
      <c r="AG29" s="47" t="n"/>
      <c r="AH29" s="47" t="n"/>
    </row>
    <row r="30">
      <c r="A30" s="47" t="inlineStr">
        <is>
          <t>本州中區</t>
        </is>
      </c>
      <c r="B30" s="47" t="inlineStr">
        <is>
          <t>山梨</t>
        </is>
      </c>
      <c r="C30" s="47" t="inlineStr">
        <is>
          <t>人員</t>
        </is>
      </c>
      <c r="D30" s="42" t="n"/>
      <c r="E30" s="46">
        <f>SUM(K30:V30)-W30</f>
        <v/>
      </c>
      <c r="F30" s="42" t="n"/>
      <c r="G30" s="43" t="n">
        <v>90</v>
      </c>
      <c r="H30" s="47" t="n"/>
      <c r="I30" s="47" t="n"/>
      <c r="J30" s="47" t="n"/>
      <c r="K30" s="43" t="n"/>
      <c r="L30" s="43" t="n">
        <v>2</v>
      </c>
      <c r="M30" s="43" t="n">
        <v>1</v>
      </c>
      <c r="N30" s="47" t="n"/>
      <c r="O30" s="43" t="n">
        <v>4</v>
      </c>
      <c r="P30" s="43" t="n">
        <v>15</v>
      </c>
      <c r="Q30" s="43" t="n">
        <v>55</v>
      </c>
      <c r="R30" s="43" t="n">
        <v>151</v>
      </c>
      <c r="S30" s="43" t="n">
        <v>224</v>
      </c>
      <c r="T30" s="43" t="n">
        <v>778</v>
      </c>
      <c r="U30" s="43" t="n">
        <v>2087</v>
      </c>
      <c r="V30" s="43" t="n">
        <v>3943</v>
      </c>
      <c r="W30" s="43" t="n">
        <v>7260</v>
      </c>
      <c r="X30" s="43" t="n"/>
      <c r="Y30" s="43" t="n"/>
      <c r="Z30" s="43" t="n"/>
      <c r="AA30" s="47" t="n"/>
      <c r="AB30" s="47" t="n"/>
      <c r="AC30" s="47" t="n"/>
      <c r="AD30" s="47" t="n"/>
      <c r="AE30" s="47" t="n"/>
      <c r="AF30" s="47" t="n"/>
      <c r="AG30" s="47" t="n"/>
      <c r="AH30" s="47" t="n"/>
    </row>
    <row r="31">
      <c r="A31" s="47" t="inlineStr">
        <is>
          <t>本州中區</t>
        </is>
      </c>
      <c r="B31" s="47" t="inlineStr">
        <is>
          <t>山梨</t>
        </is>
      </c>
      <c r="C31" s="47" t="inlineStr">
        <is>
          <t>所得金額</t>
        </is>
      </c>
      <c r="D31" s="46">
        <f>SUM(H31:I31)-J31</f>
        <v/>
      </c>
      <c r="E31" s="46">
        <f>SUM(K31:V31)-W31</f>
        <v/>
      </c>
      <c r="F31" s="46">
        <f>SUM(G31:I31,K31:V31)-X31</f>
        <v/>
      </c>
      <c r="G31" s="43" t="n">
        <v>450230</v>
      </c>
      <c r="H31" s="43" t="n">
        <v>8467</v>
      </c>
      <c r="I31" s="43" t="n">
        <v>8951</v>
      </c>
      <c r="J31" s="43" t="n">
        <v>17418</v>
      </c>
      <c r="K31" s="43" t="n"/>
      <c r="L31" s="43" t="n">
        <v>61363</v>
      </c>
      <c r="M31" s="43" t="n">
        <v>40443</v>
      </c>
      <c r="N31" s="47" t="n"/>
      <c r="O31" s="43" t="n">
        <v>52822</v>
      </c>
      <c r="P31" s="43" t="n">
        <v>134560</v>
      </c>
      <c r="Q31" s="43" t="n">
        <v>241064</v>
      </c>
      <c r="R31" s="43" t="n">
        <v>381625</v>
      </c>
      <c r="S31" s="43" t="n">
        <v>354419</v>
      </c>
      <c r="T31" s="43" t="n">
        <v>725577</v>
      </c>
      <c r="U31" s="43" t="n">
        <v>990720</v>
      </c>
      <c r="V31" s="43" t="n">
        <v>1118177</v>
      </c>
      <c r="W31" s="43" t="n">
        <v>4100770</v>
      </c>
      <c r="X31" s="43" t="n">
        <v>4568418</v>
      </c>
      <c r="Y31" s="43" t="n"/>
      <c r="Z31" s="43" t="n"/>
      <c r="AA31" s="47" t="n"/>
      <c r="AB31" s="47" t="n"/>
      <c r="AC31" s="47" t="n"/>
      <c r="AD31" s="47" t="n"/>
      <c r="AE31" s="47" t="n"/>
      <c r="AF31" s="47" t="n"/>
      <c r="AG31" s="47" t="n"/>
      <c r="AH31" s="47" t="n"/>
    </row>
    <row r="32">
      <c r="A32" s="47" t="inlineStr">
        <is>
          <t>本州中區</t>
        </is>
      </c>
      <c r="B32" s="47" t="inlineStr">
        <is>
          <t>山梨</t>
        </is>
      </c>
      <c r="C32" s="47" t="inlineStr">
        <is>
          <t>税額</t>
        </is>
      </c>
      <c r="D32" s="46">
        <f>SUM(H32:I32)-J32</f>
        <v/>
      </c>
      <c r="E32" s="46">
        <f>SUM(K32:V32)-W32</f>
        <v/>
      </c>
      <c r="F32" s="46">
        <f>SUM(G32:I32,K32:V32)-X32</f>
        <v/>
      </c>
      <c r="G32" s="43" t="n">
        <v>27160</v>
      </c>
      <c r="H32" s="43" t="n">
        <v>170</v>
      </c>
      <c r="I32" s="43" t="n">
        <v>179</v>
      </c>
      <c r="J32" s="43" t="n">
        <v>349</v>
      </c>
      <c r="K32" s="43" t="n"/>
      <c r="L32" s="43" t="n">
        <v>10432</v>
      </c>
      <c r="M32" s="43" t="n">
        <v>5642</v>
      </c>
      <c r="N32" s="47" t="n"/>
      <c r="O32" s="43" t="n">
        <v>4992</v>
      </c>
      <c r="P32" s="43" t="n">
        <v>10092</v>
      </c>
      <c r="Q32" s="43" t="n">
        <v>14448</v>
      </c>
      <c r="R32" s="43" t="n">
        <v>17555</v>
      </c>
      <c r="S32" s="43" t="n">
        <v>13848</v>
      </c>
      <c r="T32" s="43" t="n">
        <v>25029</v>
      </c>
      <c r="U32" s="43" t="n">
        <v>24967</v>
      </c>
      <c r="V32" s="43" t="n">
        <v>22363</v>
      </c>
      <c r="W32" s="43" t="n">
        <v>149368</v>
      </c>
      <c r="X32" s="43" t="n">
        <v>176877</v>
      </c>
      <c r="Y32" s="43" t="n"/>
      <c r="Z32" s="43" t="n"/>
      <c r="AA32" s="47" t="n"/>
      <c r="AB32" s="47" t="n"/>
      <c r="AC32" s="47" t="n"/>
      <c r="AD32" s="47" t="n"/>
      <c r="AE32" s="47" t="n"/>
      <c r="AF32" s="47" t="n"/>
      <c r="AG32" s="47" t="n"/>
      <c r="AH32" s="47" t="n"/>
    </row>
    <row r="33">
      <c r="A33" s="47" t="inlineStr">
        <is>
          <t>本州中區</t>
        </is>
      </c>
      <c r="B33" s="47" t="inlineStr">
        <is>
          <t>静岡</t>
        </is>
      </c>
      <c r="C33" s="47" t="inlineStr">
        <is>
          <t>人員</t>
        </is>
      </c>
      <c r="D33" s="42" t="n"/>
      <c r="E33" s="46">
        <f>SUM(K33:V33)-W33</f>
        <v/>
      </c>
      <c r="F33" s="42" t="n"/>
      <c r="G33" s="43" t="n">
        <v>413</v>
      </c>
      <c r="H33" s="47" t="n"/>
      <c r="I33" s="47" t="n"/>
      <c r="J33" s="47" t="n"/>
      <c r="K33" s="43" t="n"/>
      <c r="L33" s="47" t="n"/>
      <c r="M33" s="47" t="n"/>
      <c r="N33" s="43" t="n">
        <v>3</v>
      </c>
      <c r="O33" s="43" t="n">
        <v>5</v>
      </c>
      <c r="P33" s="43" t="n">
        <v>12</v>
      </c>
      <c r="Q33" s="43" t="n">
        <v>103</v>
      </c>
      <c r="R33" s="43" t="n">
        <v>216</v>
      </c>
      <c r="S33" s="43" t="n">
        <v>430</v>
      </c>
      <c r="T33" s="43" t="n">
        <v>1640</v>
      </c>
      <c r="U33" s="43" t="n">
        <v>4818</v>
      </c>
      <c r="V33" s="43" t="n">
        <v>10511</v>
      </c>
      <c r="W33" s="43" t="n">
        <v>17738</v>
      </c>
      <c r="X33" s="43" t="n"/>
      <c r="Y33" s="43" t="n"/>
      <c r="Z33" s="43" t="n"/>
      <c r="AA33" s="47" t="n"/>
      <c r="AB33" s="47" t="n"/>
      <c r="AC33" s="47" t="n"/>
      <c r="AD33" s="47" t="n"/>
      <c r="AE33" s="47" t="n"/>
      <c r="AF33" s="47" t="n"/>
      <c r="AG33" s="47" t="n"/>
      <c r="AH33" s="47" t="n"/>
    </row>
    <row r="34">
      <c r="A34" s="47" t="inlineStr">
        <is>
          <t>本州中區</t>
        </is>
      </c>
      <c r="B34" s="47" t="inlineStr">
        <is>
          <t>静岡</t>
        </is>
      </c>
      <c r="C34" s="47" t="inlineStr">
        <is>
          <t>所得金額</t>
        </is>
      </c>
      <c r="D34" s="46">
        <f>SUM(H34:I34)-J34</f>
        <v/>
      </c>
      <c r="E34" s="46">
        <f>SUM(K34:V34)-W34</f>
        <v/>
      </c>
      <c r="F34" s="46">
        <f>SUM(G34:I34,K34:V34)-X34</f>
        <v/>
      </c>
      <c r="G34" s="43" t="n">
        <v>2113637</v>
      </c>
      <c r="H34" s="43" t="n">
        <v>315</v>
      </c>
      <c r="I34" s="43" t="n">
        <v>9567</v>
      </c>
      <c r="J34" s="43" t="n">
        <v>9882</v>
      </c>
      <c r="K34" s="47" t="n"/>
      <c r="L34" s="47" t="n"/>
      <c r="M34" s="47" t="n"/>
      <c r="N34" s="43" t="n">
        <v>40696</v>
      </c>
      <c r="O34" s="43" t="n">
        <v>50377</v>
      </c>
      <c r="P34" s="43" t="n">
        <v>75439</v>
      </c>
      <c r="Q34" s="43" t="n">
        <v>430364</v>
      </c>
      <c r="R34" s="43" t="n">
        <v>486904</v>
      </c>
      <c r="S34" s="43" t="n">
        <v>607624</v>
      </c>
      <c r="T34" s="43" t="n">
        <v>1441670</v>
      </c>
      <c r="U34" s="43" t="n">
        <v>2278560</v>
      </c>
      <c r="V34" s="43" t="n">
        <v>2914014</v>
      </c>
      <c r="W34" s="43" t="n">
        <v>8325648</v>
      </c>
      <c r="X34" s="43" t="n">
        <v>10449167</v>
      </c>
      <c r="Y34" s="43" t="n"/>
      <c r="Z34" s="43" t="n"/>
      <c r="AA34" s="47" t="n"/>
      <c r="AB34" s="47" t="n"/>
      <c r="AC34" s="47" t="n"/>
      <c r="AD34" s="47" t="n"/>
      <c r="AE34" s="47" t="n"/>
      <c r="AF34" s="47" t="n"/>
      <c r="AG34" s="47" t="n"/>
      <c r="AH34" s="47" t="n"/>
    </row>
    <row r="35">
      <c r="A35" s="47" t="inlineStr">
        <is>
          <t>本州中區</t>
        </is>
      </c>
      <c r="B35" s="47" t="inlineStr">
        <is>
          <t>静岡</t>
        </is>
      </c>
      <c r="C35" s="47" t="inlineStr">
        <is>
          <t>税額</t>
        </is>
      </c>
      <c r="D35" s="46">
        <f>SUM(H35:I35)-J35</f>
        <v/>
      </c>
      <c r="E35" s="46">
        <f>SUM(K35:V35)-W35</f>
        <v/>
      </c>
      <c r="F35" s="46">
        <f>SUM(G35:I35,K35:V35)-X35</f>
        <v/>
      </c>
      <c r="G35" s="43" t="n">
        <v>129063</v>
      </c>
      <c r="H35" s="43" t="n">
        <v>6</v>
      </c>
      <c r="I35" s="43" t="n">
        <v>192</v>
      </c>
      <c r="J35" s="43" t="n">
        <v>198</v>
      </c>
      <c r="K35" s="47" t="n"/>
      <c r="L35" s="47" t="n"/>
      <c r="M35" s="47" t="n"/>
      <c r="N35" s="43" t="n">
        <v>4721</v>
      </c>
      <c r="O35" s="43" t="n">
        <v>4761</v>
      </c>
      <c r="P35" s="43" t="n">
        <v>5658</v>
      </c>
      <c r="Q35" s="43" t="n">
        <v>25822</v>
      </c>
      <c r="R35" s="43" t="n">
        <v>22398</v>
      </c>
      <c r="S35" s="43" t="n">
        <v>23758</v>
      </c>
      <c r="T35" s="43" t="n">
        <v>49740</v>
      </c>
      <c r="U35" s="43" t="n">
        <v>57422</v>
      </c>
      <c r="V35" s="43" t="n">
        <v>58281</v>
      </c>
      <c r="W35" s="43" t="n">
        <v>252561</v>
      </c>
      <c r="X35" s="43" t="n">
        <v>381822</v>
      </c>
      <c r="Y35" s="43" t="n"/>
      <c r="Z35" s="43" t="n"/>
      <c r="AA35" s="47" t="n"/>
      <c r="AB35" s="47" t="n"/>
      <c r="AC35" s="47" t="n"/>
      <c r="AD35" s="47" t="n"/>
      <c r="AE35" s="47" t="n"/>
      <c r="AF35" s="47" t="n"/>
      <c r="AG35" s="47" t="n"/>
      <c r="AH35" s="47" t="n"/>
    </row>
    <row r="36">
      <c r="A36" s="47" t="inlineStr">
        <is>
          <t>本州中區</t>
        </is>
      </c>
      <c r="B36" s="47" t="inlineStr">
        <is>
          <t>愛知</t>
        </is>
      </c>
      <c r="C36" s="47" t="inlineStr">
        <is>
          <t>人員</t>
        </is>
      </c>
      <c r="D36" s="42" t="n"/>
      <c r="E36" s="46">
        <f>SUM(K36:V36)-W36</f>
        <v/>
      </c>
      <c r="F36" s="42" t="n"/>
      <c r="G36" s="43" t="n">
        <v>293</v>
      </c>
      <c r="H36" s="47" t="n"/>
      <c r="I36" s="47" t="n"/>
      <c r="J36" s="47" t="n"/>
      <c r="K36" s="47" t="n"/>
      <c r="L36" s="43" t="n">
        <v>2</v>
      </c>
      <c r="M36" s="43" t="n">
        <v>10</v>
      </c>
      <c r="N36" s="43" t="n">
        <v>17</v>
      </c>
      <c r="O36" s="43" t="n">
        <v>7</v>
      </c>
      <c r="P36" s="43" t="n">
        <v>64</v>
      </c>
      <c r="Q36" s="43" t="n">
        <v>260</v>
      </c>
      <c r="R36" s="43" t="n">
        <v>557</v>
      </c>
      <c r="S36" s="43" t="n">
        <v>802</v>
      </c>
      <c r="T36" s="43" t="n">
        <v>3159</v>
      </c>
      <c r="U36" s="43" t="n">
        <v>9841</v>
      </c>
      <c r="V36" s="43" t="n">
        <v>24018</v>
      </c>
      <c r="W36" s="43" t="n">
        <v>38737</v>
      </c>
      <c r="X36" s="43" t="n"/>
      <c r="Y36" s="43" t="n"/>
      <c r="Z36" s="43" t="n"/>
      <c r="AA36" s="47" t="n"/>
      <c r="AB36" s="47" t="n"/>
      <c r="AC36" s="47" t="n"/>
      <c r="AD36" s="47" t="n"/>
      <c r="AE36" s="47" t="n"/>
      <c r="AF36" s="47" t="n"/>
      <c r="AG36" s="47" t="n"/>
      <c r="AH36" s="47" t="n"/>
    </row>
    <row r="37">
      <c r="A37" s="47" t="inlineStr">
        <is>
          <t>本州中區</t>
        </is>
      </c>
      <c r="B37" s="47" t="inlineStr">
        <is>
          <t>愛知</t>
        </is>
      </c>
      <c r="C37" s="47" t="inlineStr">
        <is>
          <t>所得金額</t>
        </is>
      </c>
      <c r="D37" s="46">
        <f>SUM(H37:I37)-J37</f>
        <v/>
      </c>
      <c r="E37" s="46">
        <f>SUM(K37:V37)-W37</f>
        <v/>
      </c>
      <c r="F37" s="46">
        <f>SUM(G37:I37,K37:V37)-X37</f>
        <v/>
      </c>
      <c r="G37" s="43" t="n">
        <v>1751034</v>
      </c>
      <c r="H37" s="43" t="n"/>
      <c r="I37" s="43" t="n">
        <v>45495</v>
      </c>
      <c r="J37" s="43" t="n">
        <v>45495</v>
      </c>
      <c r="K37" s="43" t="n"/>
      <c r="L37" s="43" t="n">
        <v>74517</v>
      </c>
      <c r="M37" s="43" t="n">
        <v>189419</v>
      </c>
      <c r="N37" s="43" t="n">
        <v>285940</v>
      </c>
      <c r="O37" s="43" t="n">
        <v>109574</v>
      </c>
      <c r="P37" s="43" t="n">
        <v>438699</v>
      </c>
      <c r="Q37" s="43" t="n">
        <v>1055120</v>
      </c>
      <c r="R37" s="43" t="n">
        <v>1311007</v>
      </c>
      <c r="S37" s="43" t="n">
        <v>1305162</v>
      </c>
      <c r="T37" s="43" t="n">
        <v>3043950</v>
      </c>
      <c r="U37" s="43" t="n">
        <v>4919055</v>
      </c>
      <c r="V37" s="43" t="n">
        <v>7064002</v>
      </c>
      <c r="W37" s="43" t="n">
        <v>19796445</v>
      </c>
      <c r="X37" s="43" t="n">
        <v>21592974</v>
      </c>
      <c r="Y37" s="43" t="n"/>
      <c r="Z37" s="43" t="n"/>
      <c r="AA37" s="47" t="n"/>
      <c r="AB37" s="47" t="n"/>
      <c r="AC37" s="47" t="n"/>
      <c r="AD37" s="47" t="n"/>
      <c r="AE37" s="47" t="n"/>
      <c r="AF37" s="47" t="n"/>
      <c r="AG37" s="47" t="n"/>
      <c r="AH37" s="47" t="n"/>
    </row>
    <row r="38">
      <c r="A38" s="47" t="inlineStr">
        <is>
          <t>本州中區</t>
        </is>
      </c>
      <c r="B38" s="47" t="inlineStr">
        <is>
          <t>愛知</t>
        </is>
      </c>
      <c r="C38" s="47" t="inlineStr">
        <is>
          <t>税額</t>
        </is>
      </c>
      <c r="D38" s="46">
        <f>SUM(H38:I38)-J38</f>
        <v/>
      </c>
      <c r="E38" s="46">
        <f>SUM(K38:V38)-W38</f>
        <v/>
      </c>
      <c r="F38" s="46">
        <f>SUM(G38:I38,K38:V38)-X38</f>
        <v/>
      </c>
      <c r="G38" s="43" t="n">
        <v>100854</v>
      </c>
      <c r="H38" s="47" t="n"/>
      <c r="I38" s="43" t="n">
        <v>913</v>
      </c>
      <c r="J38" s="43" t="n">
        <v>913</v>
      </c>
      <c r="K38" s="43" t="n"/>
      <c r="L38" s="43" t="n">
        <v>12668</v>
      </c>
      <c r="M38" s="43" t="n">
        <v>26424</v>
      </c>
      <c r="N38" s="43" t="n">
        <v>33169</v>
      </c>
      <c r="O38" s="43" t="n">
        <v>10355</v>
      </c>
      <c r="P38" s="43" t="n">
        <v>32903</v>
      </c>
      <c r="Q38" s="43" t="n">
        <v>63308</v>
      </c>
      <c r="R38" s="43" t="n">
        <v>60306</v>
      </c>
      <c r="S38" s="43" t="n">
        <v>51028</v>
      </c>
      <c r="T38" s="43" t="n">
        <v>105029</v>
      </c>
      <c r="U38" s="43" t="n">
        <v>123962</v>
      </c>
      <c r="V38" s="43" t="n">
        <v>141282</v>
      </c>
      <c r="W38" s="43" t="n">
        <v>660434</v>
      </c>
      <c r="X38" s="43" t="n">
        <v>762201</v>
      </c>
      <c r="Y38" s="43" t="n"/>
      <c r="Z38" s="43" t="n"/>
      <c r="AA38" s="47" t="n"/>
      <c r="AB38" s="47" t="n"/>
      <c r="AC38" s="47" t="n"/>
      <c r="AD38" s="47" t="n"/>
      <c r="AE38" s="47" t="n"/>
      <c r="AF38" s="47" t="n"/>
      <c r="AG38" s="47" t="n"/>
      <c r="AH38" s="47" t="n"/>
    </row>
    <row r="39">
      <c r="A39" s="47" t="inlineStr">
        <is>
          <t>本州中區</t>
        </is>
      </c>
      <c r="B39" s="47" t="inlineStr">
        <is>
          <t>三重</t>
        </is>
      </c>
      <c r="C39" s="47" t="inlineStr">
        <is>
          <t>人員</t>
        </is>
      </c>
      <c r="D39" s="42" t="n"/>
      <c r="E39" s="46">
        <f>SUM(K39:V39)-W39</f>
        <v/>
      </c>
      <c r="F39" s="42" t="n"/>
      <c r="G39" s="43" t="n">
        <v>116</v>
      </c>
      <c r="H39" s="47" t="n"/>
      <c r="I39" s="47" t="n"/>
      <c r="J39" s="47" t="n"/>
      <c r="K39" s="43" t="n"/>
      <c r="L39" s="43" t="n">
        <v>2</v>
      </c>
      <c r="M39" s="47" t="n"/>
      <c r="N39" s="43" t="n">
        <v>3</v>
      </c>
      <c r="O39" s="43" t="n">
        <v>2</v>
      </c>
      <c r="P39" s="43" t="n">
        <v>17</v>
      </c>
      <c r="Q39" s="43" t="n">
        <v>101</v>
      </c>
      <c r="R39" s="43" t="n">
        <v>172</v>
      </c>
      <c r="S39" s="43" t="n">
        <v>375</v>
      </c>
      <c r="T39" s="43" t="n">
        <v>1590</v>
      </c>
      <c r="U39" s="43" t="n">
        <v>5090</v>
      </c>
      <c r="V39" s="43" t="n">
        <v>14408</v>
      </c>
      <c r="W39" s="43" t="n">
        <v>21760</v>
      </c>
      <c r="X39" s="43" t="n"/>
      <c r="Y39" s="43" t="n"/>
      <c r="Z39" s="43" t="n"/>
      <c r="AA39" s="47" t="n"/>
      <c r="AB39" s="47" t="n"/>
      <c r="AC39" s="47" t="n"/>
      <c r="AD39" s="47" t="n"/>
      <c r="AE39" s="47" t="n"/>
      <c r="AF39" s="47" t="n"/>
      <c r="AG39" s="47" t="n"/>
      <c r="AH39" s="47" t="n"/>
    </row>
    <row r="40">
      <c r="A40" s="47" t="inlineStr">
        <is>
          <t>本州中區</t>
        </is>
      </c>
      <c r="B40" s="47" t="inlineStr">
        <is>
          <t>三重</t>
        </is>
      </c>
      <c r="C40" s="47" t="inlineStr">
        <is>
          <t>所得金額</t>
        </is>
      </c>
      <c r="D40" s="46">
        <f>SUM(H40:I40)-J40</f>
        <v/>
      </c>
      <c r="E40" s="46">
        <f>SUM(K40:V40)-W40</f>
        <v/>
      </c>
      <c r="F40" s="46">
        <f>SUM(G40:I40,K40:V40)-X40</f>
        <v/>
      </c>
      <c r="G40" s="43" t="n">
        <v>4110167</v>
      </c>
      <c r="H40" s="43" t="n">
        <v>1318</v>
      </c>
      <c r="I40" s="43" t="n">
        <v>77877</v>
      </c>
      <c r="J40" s="43" t="n">
        <v>79195</v>
      </c>
      <c r="K40" s="43" t="n"/>
      <c r="L40" s="43" t="n">
        <v>154381</v>
      </c>
      <c r="M40" s="43" t="n"/>
      <c r="N40" s="43" t="n">
        <v>67810</v>
      </c>
      <c r="O40" s="43" t="n">
        <v>36748</v>
      </c>
      <c r="P40" s="43" t="n">
        <v>139156</v>
      </c>
      <c r="Q40" s="43" t="n">
        <v>413861</v>
      </c>
      <c r="R40" s="43" t="n">
        <v>485517</v>
      </c>
      <c r="S40" s="43" t="n">
        <v>629906</v>
      </c>
      <c r="T40" s="43" t="n">
        <v>1540993</v>
      </c>
      <c r="U40" s="43" t="n">
        <v>2525911</v>
      </c>
      <c r="V40" s="43" t="n">
        <v>4179573</v>
      </c>
      <c r="W40" s="43" t="n">
        <v>10173856</v>
      </c>
      <c r="X40" s="43" t="n">
        <v>14363218</v>
      </c>
      <c r="Y40" s="43" t="n"/>
      <c r="Z40" s="43" t="n"/>
      <c r="AA40" s="47" t="n"/>
      <c r="AB40" s="47" t="n"/>
      <c r="AC40" s="47" t="n"/>
      <c r="AD40" s="47" t="n"/>
      <c r="AE40" s="47" t="n"/>
      <c r="AF40" s="47" t="n"/>
      <c r="AG40" s="47" t="n"/>
      <c r="AH40" s="47" t="n"/>
    </row>
    <row r="41">
      <c r="A41" s="47" t="inlineStr">
        <is>
          <t>本州中區</t>
        </is>
      </c>
      <c r="B41" s="47" t="inlineStr">
        <is>
          <t>三重</t>
        </is>
      </c>
      <c r="C41" s="47" t="inlineStr">
        <is>
          <t>税額</t>
        </is>
      </c>
      <c r="D41" s="46">
        <f>SUM(H41:I41)-J41</f>
        <v/>
      </c>
      <c r="E41" s="46">
        <f>SUM(K41:V41)-W41</f>
        <v/>
      </c>
      <c r="F41" s="46">
        <f>SUM(G41:I41,K41:V41)-X41</f>
        <v/>
      </c>
      <c r="G41" s="43" t="n">
        <v>252840</v>
      </c>
      <c r="H41" s="43" t="n">
        <v>26</v>
      </c>
      <c r="I41" s="43" t="n">
        <v>1558</v>
      </c>
      <c r="J41" s="43" t="n">
        <v>1584</v>
      </c>
      <c r="K41" s="43" t="n"/>
      <c r="L41" s="43" t="n">
        <v>26245</v>
      </c>
      <c r="M41" s="43" t="n"/>
      <c r="N41" s="43" t="n">
        <v>7866</v>
      </c>
      <c r="O41" s="43" t="n">
        <v>3473</v>
      </c>
      <c r="P41" s="43" t="n">
        <v>10437</v>
      </c>
      <c r="Q41" s="43" t="n">
        <v>24832</v>
      </c>
      <c r="R41" s="43" t="n">
        <v>22334</v>
      </c>
      <c r="S41" s="43" t="n">
        <v>24630</v>
      </c>
      <c r="T41" s="43" t="n">
        <v>53171</v>
      </c>
      <c r="U41" s="43" t="n">
        <v>63656</v>
      </c>
      <c r="V41" s="43" t="n">
        <v>83591</v>
      </c>
      <c r="W41" s="43" t="n">
        <v>320235</v>
      </c>
      <c r="X41" s="43" t="n">
        <v>574659</v>
      </c>
      <c r="Y41" s="43" t="n"/>
      <c r="Z41" s="43" t="n"/>
      <c r="AA41" s="47" t="n"/>
      <c r="AB41" s="47" t="n"/>
      <c r="AC41" s="47" t="n"/>
      <c r="AD41" s="47" t="n"/>
      <c r="AE41" s="47" t="n"/>
      <c r="AF41" s="47" t="n"/>
      <c r="AG41" s="47" t="n"/>
      <c r="AH41" s="47" t="n"/>
    </row>
    <row r="42">
      <c r="A42" s="47" t="inlineStr">
        <is>
          <t>本州中區</t>
        </is>
      </c>
      <c r="B42" s="47" t="inlineStr">
        <is>
          <t>岐阜</t>
        </is>
      </c>
      <c r="C42" s="47" t="inlineStr">
        <is>
          <t>人員</t>
        </is>
      </c>
      <c r="D42" s="42" t="n"/>
      <c r="E42" s="46">
        <f>SUM(K42:V42)-W42</f>
        <v/>
      </c>
      <c r="F42" s="42" t="n"/>
      <c r="G42" s="43" t="n">
        <v>113</v>
      </c>
      <c r="H42" s="47" t="n"/>
      <c r="I42" s="47" t="n"/>
      <c r="J42" s="43" t="n"/>
      <c r="K42" s="43" t="n"/>
      <c r="L42" s="47" t="n"/>
      <c r="M42" s="43" t="n"/>
      <c r="N42" s="43" t="n">
        <v>7</v>
      </c>
      <c r="O42" s="43" t="n">
        <v>5</v>
      </c>
      <c r="P42" s="43" t="n">
        <v>35</v>
      </c>
      <c r="Q42" s="43" t="n">
        <v>133</v>
      </c>
      <c r="R42" s="43" t="n">
        <v>264</v>
      </c>
      <c r="S42" s="43" t="n">
        <v>429</v>
      </c>
      <c r="T42" s="43" t="n">
        <v>1656</v>
      </c>
      <c r="U42" s="43" t="n">
        <v>5565</v>
      </c>
      <c r="V42" s="43" t="n">
        <v>11830</v>
      </c>
      <c r="W42" s="43" t="n">
        <v>19924</v>
      </c>
      <c r="X42" s="43" t="n"/>
      <c r="Y42" s="43" t="n"/>
      <c r="Z42" s="43" t="n"/>
      <c r="AA42" s="47" t="n"/>
      <c r="AB42" s="47" t="n"/>
      <c r="AC42" s="47" t="n"/>
      <c r="AD42" s="47" t="n"/>
      <c r="AE42" s="47" t="n"/>
      <c r="AF42" s="47" t="n"/>
      <c r="AG42" s="47" t="n"/>
      <c r="AH42" s="47" t="n"/>
    </row>
    <row r="43">
      <c r="A43" s="47" t="inlineStr">
        <is>
          <t>本州中區</t>
        </is>
      </c>
      <c r="B43" s="47" t="inlineStr">
        <is>
          <t>岐阜</t>
        </is>
      </c>
      <c r="C43" s="47" t="inlineStr">
        <is>
          <t>所得金額</t>
        </is>
      </c>
      <c r="D43" s="46">
        <f>SUM(H43:I43)-J43</f>
        <v/>
      </c>
      <c r="E43" s="46">
        <f>SUM(K43:V43)-W43</f>
        <v/>
      </c>
      <c r="F43" s="46">
        <f>SUM(G43:I43,K43:V43)-X43</f>
        <v/>
      </c>
      <c r="G43" s="43" t="n">
        <v>520971</v>
      </c>
      <c r="H43" s="43" t="n">
        <v>5168</v>
      </c>
      <c r="I43" s="43" t="n"/>
      <c r="J43" s="43" t="n">
        <v>5168</v>
      </c>
      <c r="K43" s="43" t="n"/>
      <c r="L43" s="43" t="n"/>
      <c r="M43" s="47" t="n"/>
      <c r="N43" s="43" t="n">
        <v>72032</v>
      </c>
      <c r="O43" s="43" t="n">
        <v>51088</v>
      </c>
      <c r="P43" s="43" t="n">
        <v>179776</v>
      </c>
      <c r="Q43" s="43" t="n">
        <v>480335</v>
      </c>
      <c r="R43" s="43" t="n">
        <v>551130</v>
      </c>
      <c r="S43" s="43" t="n">
        <v>663595</v>
      </c>
      <c r="T43" s="43" t="n">
        <v>1444027</v>
      </c>
      <c r="U43" s="43" t="n">
        <v>2619841</v>
      </c>
      <c r="V43" s="43" t="n">
        <v>3315985</v>
      </c>
      <c r="W43" s="43" t="n">
        <v>9377809</v>
      </c>
      <c r="X43" s="43" t="n">
        <v>9903948</v>
      </c>
      <c r="Y43" s="43" t="n"/>
      <c r="Z43" s="43" t="n"/>
      <c r="AA43" s="47" t="n"/>
      <c r="AB43" s="47" t="n"/>
      <c r="AC43" s="47" t="n"/>
      <c r="AD43" s="47" t="n"/>
      <c r="AE43" s="47" t="n"/>
      <c r="AF43" s="47" t="n"/>
      <c r="AG43" s="47" t="n"/>
      <c r="AH43" s="47" t="n"/>
    </row>
    <row r="44">
      <c r="A44" s="47" t="inlineStr">
        <is>
          <t>本州中區</t>
        </is>
      </c>
      <c r="B44" s="47" t="inlineStr">
        <is>
          <t>岐阜</t>
        </is>
      </c>
      <c r="C44" s="47" t="inlineStr">
        <is>
          <t>税額</t>
        </is>
      </c>
      <c r="D44" s="46">
        <f>SUM(H44:I44)-J44</f>
        <v/>
      </c>
      <c r="E44" s="46">
        <f>SUM(K44:V44)-W44</f>
        <v/>
      </c>
      <c r="F44" s="46">
        <f>SUM(G44:I44,K44:V44)-X44</f>
        <v/>
      </c>
      <c r="G44" s="43" t="n">
        <v>28514</v>
      </c>
      <c r="H44" s="43" t="n">
        <v>103</v>
      </c>
      <c r="I44" s="47" t="n"/>
      <c r="J44" s="43" t="n">
        <v>103</v>
      </c>
      <c r="K44" s="43" t="n"/>
      <c r="L44" s="43" t="n"/>
      <c r="M44" s="47" t="n"/>
      <c r="N44" s="43" t="n">
        <v>8356</v>
      </c>
      <c r="O44" s="43" t="n">
        <v>4828</v>
      </c>
      <c r="P44" s="43" t="n">
        <v>13483</v>
      </c>
      <c r="Q44" s="43" t="n">
        <v>28820</v>
      </c>
      <c r="R44" s="43" t="n">
        <v>25352</v>
      </c>
      <c r="S44" s="43" t="n">
        <v>25947</v>
      </c>
      <c r="T44" s="43" t="n">
        <v>49819</v>
      </c>
      <c r="U44" s="43" t="n">
        <v>66026</v>
      </c>
      <c r="V44" s="43" t="n">
        <v>66320</v>
      </c>
      <c r="W44" s="43" t="n">
        <v>288951</v>
      </c>
      <c r="X44" s="43" t="n">
        <v>317568</v>
      </c>
      <c r="Y44" s="43" t="n"/>
      <c r="Z44" s="43" t="n"/>
      <c r="AA44" s="47" t="n"/>
      <c r="AB44" s="47" t="n"/>
      <c r="AC44" s="47" t="n"/>
      <c r="AD44" s="47" t="n"/>
      <c r="AE44" s="47" t="n"/>
      <c r="AF44" s="47" t="n"/>
      <c r="AG44" s="47" t="n"/>
      <c r="AH44" s="47" t="n"/>
    </row>
    <row r="45">
      <c r="A45" s="47" t="inlineStr">
        <is>
          <t>本州中區</t>
        </is>
      </c>
      <c r="B45" s="47" t="inlineStr">
        <is>
          <t>滋賀</t>
        </is>
      </c>
      <c r="C45" s="47" t="inlineStr">
        <is>
          <t>人員</t>
        </is>
      </c>
      <c r="D45" s="42" t="n"/>
      <c r="E45" s="46">
        <f>SUM(K45:V45)-W45</f>
        <v/>
      </c>
      <c r="F45" s="42" t="n"/>
      <c r="G45" s="43" t="n">
        <v>66</v>
      </c>
      <c r="H45" s="43" t="n"/>
      <c r="I45" s="47" t="n"/>
      <c r="J45" s="47" t="n"/>
      <c r="K45" s="43" t="n"/>
      <c r="L45" s="43" t="n"/>
      <c r="M45" s="43" t="n">
        <v>2</v>
      </c>
      <c r="N45" s="43" t="n">
        <v>4</v>
      </c>
      <c r="O45" s="43" t="n">
        <v>4</v>
      </c>
      <c r="P45" s="43" t="n">
        <v>4</v>
      </c>
      <c r="Q45" s="43" t="n">
        <v>30</v>
      </c>
      <c r="R45" s="43" t="n">
        <v>84</v>
      </c>
      <c r="S45" s="43" t="n">
        <v>130</v>
      </c>
      <c r="T45" s="43" t="n">
        <v>661</v>
      </c>
      <c r="U45" s="43" t="n">
        <v>2279</v>
      </c>
      <c r="V45" s="43" t="n">
        <v>5232</v>
      </c>
      <c r="W45" s="43" t="n">
        <v>8430</v>
      </c>
      <c r="X45" s="43" t="n"/>
      <c r="Y45" s="43" t="n"/>
      <c r="Z45" s="43" t="n"/>
      <c r="AA45" s="47" t="n"/>
      <c r="AB45" s="47" t="n"/>
      <c r="AC45" s="47" t="n"/>
      <c r="AD45" s="47" t="n"/>
      <c r="AE45" s="47" t="n"/>
      <c r="AF45" s="47" t="n"/>
      <c r="AG45" s="47" t="n"/>
      <c r="AH45" s="47" t="n"/>
    </row>
    <row r="46">
      <c r="A46" s="47" t="inlineStr">
        <is>
          <t>本州中區</t>
        </is>
      </c>
      <c r="B46" s="47" t="inlineStr">
        <is>
          <t>滋賀</t>
        </is>
      </c>
      <c r="C46" s="47" t="inlineStr">
        <is>
          <t>所得金額</t>
        </is>
      </c>
      <c r="D46" s="46">
        <f>SUM(H46:I46)-J46</f>
        <v/>
      </c>
      <c r="E46" s="46">
        <f>SUM(K46:V46)-W46</f>
        <v/>
      </c>
      <c r="F46" s="46">
        <f>SUM(G46:I46,K46:V46)-X46</f>
        <v/>
      </c>
      <c r="G46" s="43" t="n">
        <v>532517</v>
      </c>
      <c r="H46" s="43" t="n">
        <v>6429</v>
      </c>
      <c r="I46" s="43" t="n">
        <v>10636</v>
      </c>
      <c r="J46" s="43" t="n">
        <v>17065</v>
      </c>
      <c r="K46" s="47" t="n"/>
      <c r="L46" s="43" t="n"/>
      <c r="M46" s="43" t="n">
        <v>30947</v>
      </c>
      <c r="N46" s="43" t="n">
        <v>69748</v>
      </c>
      <c r="O46" s="43" t="n">
        <v>47425</v>
      </c>
      <c r="P46" s="43" t="n">
        <v>43081</v>
      </c>
      <c r="Q46" s="43" t="n">
        <v>185033</v>
      </c>
      <c r="R46" s="43" t="n">
        <v>236592</v>
      </c>
      <c r="S46" s="43" t="n">
        <v>240562</v>
      </c>
      <c r="T46" s="43" t="n">
        <v>629652</v>
      </c>
      <c r="U46" s="43" t="n">
        <v>1144899</v>
      </c>
      <c r="V46" s="43" t="n">
        <v>1583896</v>
      </c>
      <c r="W46" s="43" t="n">
        <v>4211835</v>
      </c>
      <c r="X46" s="43" t="n">
        <v>4761417</v>
      </c>
      <c r="Y46" s="43" t="n"/>
      <c r="Z46" s="43" t="n"/>
      <c r="AA46" s="47" t="n"/>
      <c r="AB46" s="47" t="n"/>
      <c r="AC46" s="47" t="n"/>
      <c r="AD46" s="47" t="n"/>
      <c r="AE46" s="47" t="n"/>
      <c r="AF46" s="47" t="n"/>
      <c r="AG46" s="47" t="n"/>
      <c r="AH46" s="47" t="n"/>
    </row>
    <row r="47">
      <c r="A47" s="47" t="inlineStr">
        <is>
          <t>本州中區</t>
        </is>
      </c>
      <c r="B47" s="47" t="inlineStr">
        <is>
          <t>滋賀</t>
        </is>
      </c>
      <c r="C47" s="47" t="inlineStr">
        <is>
          <t>税額</t>
        </is>
      </c>
      <c r="D47" s="46">
        <f>SUM(H47:I47)-J47</f>
        <v/>
      </c>
      <c r="E47" s="46">
        <f>SUM(K47:V47)-W47</f>
        <v/>
      </c>
      <c r="F47" s="46">
        <f>SUM(G47:I47,K47:V47)-X47</f>
        <v/>
      </c>
      <c r="G47" s="43" t="n">
        <v>32062</v>
      </c>
      <c r="H47" s="43" t="n">
        <v>129</v>
      </c>
      <c r="I47" s="43" t="n">
        <v>213</v>
      </c>
      <c r="J47" s="43" t="n">
        <v>342</v>
      </c>
      <c r="K47" s="47" t="n"/>
      <c r="L47" s="43" t="n"/>
      <c r="M47" s="43" t="n">
        <v>4317</v>
      </c>
      <c r="N47" s="43" t="n">
        <v>8091</v>
      </c>
      <c r="O47" s="43" t="n">
        <v>4482</v>
      </c>
      <c r="P47" s="43" t="n">
        <v>3231</v>
      </c>
      <c r="Q47" s="43" t="n">
        <v>11102</v>
      </c>
      <c r="R47" s="43" t="n">
        <v>10883</v>
      </c>
      <c r="S47" s="43" t="n">
        <v>9406</v>
      </c>
      <c r="T47" s="43" t="n">
        <v>21724</v>
      </c>
      <c r="U47" s="43" t="n">
        <v>28852</v>
      </c>
      <c r="V47" s="43" t="n">
        <v>31680</v>
      </c>
      <c r="W47" s="43" t="n">
        <v>133768</v>
      </c>
      <c r="X47" s="43" t="n">
        <v>166172</v>
      </c>
      <c r="Y47" s="43" t="n"/>
      <c r="Z47" s="43" t="n"/>
      <c r="AA47" s="47" t="n"/>
      <c r="AB47" s="47" t="n"/>
      <c r="AC47" s="47" t="n"/>
      <c r="AD47" s="47" t="n"/>
      <c r="AE47" s="47" t="n"/>
      <c r="AF47" s="47" t="n"/>
      <c r="AG47" s="47" t="n"/>
      <c r="AH47" s="47" t="n"/>
    </row>
    <row r="48">
      <c r="A48" s="47" t="inlineStr">
        <is>
          <t>本州中區</t>
        </is>
      </c>
      <c r="B48" s="47" t="inlineStr">
        <is>
          <t>福井</t>
        </is>
      </c>
      <c r="C48" s="47" t="inlineStr">
        <is>
          <t>人員</t>
        </is>
      </c>
      <c r="D48" s="42" t="n"/>
      <c r="E48" s="46">
        <f>SUM(K48:V48)-W48</f>
        <v/>
      </c>
      <c r="F48" s="42" t="n"/>
      <c r="G48" s="43" t="n">
        <v>70</v>
      </c>
      <c r="H48" s="47" t="n"/>
      <c r="I48" s="43" t="n"/>
      <c r="J48" s="47" t="n"/>
      <c r="K48" s="43" t="n">
        <v>1</v>
      </c>
      <c r="L48" s="43" t="n"/>
      <c r="M48" s="43" t="n"/>
      <c r="N48" s="43" t="n">
        <v>1</v>
      </c>
      <c r="O48" s="43" t="n">
        <v>1</v>
      </c>
      <c r="P48" s="43" t="n">
        <v>8</v>
      </c>
      <c r="Q48" s="43" t="n">
        <v>37</v>
      </c>
      <c r="R48" s="43" t="n">
        <v>75</v>
      </c>
      <c r="S48" s="43" t="n">
        <v>170</v>
      </c>
      <c r="T48" s="43" t="n">
        <v>852</v>
      </c>
      <c r="U48" s="43" t="n">
        <v>2927</v>
      </c>
      <c r="V48" s="43" t="n">
        <v>5646</v>
      </c>
      <c r="W48" s="43" t="n">
        <v>9718</v>
      </c>
      <c r="X48" s="43" t="n"/>
      <c r="Y48" s="43" t="n"/>
      <c r="Z48" s="43" t="n"/>
      <c r="AA48" s="47" t="n"/>
      <c r="AB48" s="47" t="n"/>
      <c r="AC48" s="47" t="n"/>
      <c r="AD48" s="47" t="n"/>
      <c r="AE48" s="47" t="n"/>
      <c r="AF48" s="47" t="n"/>
      <c r="AG48" s="47" t="n"/>
      <c r="AH48" s="47" t="n"/>
    </row>
    <row r="49">
      <c r="A49" s="47" t="inlineStr">
        <is>
          <t>本州中區</t>
        </is>
      </c>
      <c r="B49" s="47" t="inlineStr">
        <is>
          <t>福井</t>
        </is>
      </c>
      <c r="C49" s="47" t="inlineStr">
        <is>
          <t>所得金額</t>
        </is>
      </c>
      <c r="D49" s="46">
        <f>SUM(H49:I49)-J49</f>
        <v/>
      </c>
      <c r="E49" s="46">
        <f>SUM(K49:V49)-W49</f>
        <v/>
      </c>
      <c r="F49" s="46">
        <f>SUM(G49:I49,K49:V49)-X49</f>
        <v/>
      </c>
      <c r="G49" s="43" t="n">
        <v>357975</v>
      </c>
      <c r="H49" s="43" t="n">
        <v>19428</v>
      </c>
      <c r="I49" s="43" t="n"/>
      <c r="J49" s="43" t="n">
        <v>19428</v>
      </c>
      <c r="K49" s="43" t="n">
        <v>199526</v>
      </c>
      <c r="L49" s="47" t="n"/>
      <c r="M49" s="43" t="n"/>
      <c r="N49" s="43" t="n">
        <v>23691</v>
      </c>
      <c r="O49" s="43" t="n">
        <v>15000</v>
      </c>
      <c r="P49" s="43" t="n">
        <v>45838</v>
      </c>
      <c r="Q49" s="43" t="n">
        <v>149680</v>
      </c>
      <c r="R49" s="43" t="n">
        <v>160584</v>
      </c>
      <c r="S49" s="43" t="n">
        <v>274363</v>
      </c>
      <c r="T49" s="43" t="n">
        <v>788030</v>
      </c>
      <c r="U49" s="43" t="n">
        <v>1458914</v>
      </c>
      <c r="V49" s="43" t="n">
        <v>1708969</v>
      </c>
      <c r="W49" s="43" t="n">
        <v>4824595</v>
      </c>
      <c r="X49" s="43" t="n">
        <v>5201998</v>
      </c>
      <c r="Y49" s="43" t="n"/>
      <c r="Z49" s="43" t="n"/>
      <c r="AA49" s="47" t="n"/>
      <c r="AB49" s="47" t="n"/>
      <c r="AC49" s="47" t="n"/>
      <c r="AD49" s="47" t="n"/>
      <c r="AE49" s="47" t="n"/>
      <c r="AF49" s="47" t="n"/>
      <c r="AG49" s="47" t="n"/>
      <c r="AH49" s="47" t="n"/>
    </row>
    <row r="50">
      <c r="A50" s="47" t="inlineStr">
        <is>
          <t>本州中區</t>
        </is>
      </c>
      <c r="B50" s="47" t="inlineStr">
        <is>
          <t>福井</t>
        </is>
      </c>
      <c r="C50" s="47" t="inlineStr">
        <is>
          <t>税額</t>
        </is>
      </c>
      <c r="D50" s="46">
        <f>SUM(H50:I50)-J50</f>
        <v/>
      </c>
      <c r="E50" s="46">
        <f>SUM(K50:V50)-W50</f>
        <v/>
      </c>
      <c r="F50" s="46">
        <f>SUM(G50:I50,K50:V50)-X50</f>
        <v/>
      </c>
      <c r="G50" s="43" t="n">
        <v>20035</v>
      </c>
      <c r="H50" s="43" t="n">
        <v>388</v>
      </c>
      <c r="I50" s="47" t="n"/>
      <c r="J50" s="43" t="n">
        <v>388</v>
      </c>
      <c r="K50" s="43" t="n">
        <v>40604</v>
      </c>
      <c r="L50" s="47" t="n"/>
      <c r="M50" s="47" t="n"/>
      <c r="N50" s="43" t="n">
        <v>2748</v>
      </c>
      <c r="O50" s="43" t="n">
        <v>1418</v>
      </c>
      <c r="P50" s="43" t="n">
        <v>3438</v>
      </c>
      <c r="Q50" s="43" t="n">
        <v>8980</v>
      </c>
      <c r="R50" s="43" t="n">
        <v>7387</v>
      </c>
      <c r="S50" s="43" t="n">
        <v>10728</v>
      </c>
      <c r="T50" s="43" t="n">
        <v>27190</v>
      </c>
      <c r="U50" s="43" t="n">
        <v>36767</v>
      </c>
      <c r="V50" s="43" t="n">
        <v>34181</v>
      </c>
      <c r="W50" s="43" t="n">
        <v>173441</v>
      </c>
      <c r="X50" s="43" t="n">
        <v>193864</v>
      </c>
      <c r="Y50" s="43" t="n"/>
      <c r="Z50" s="43" t="n"/>
      <c r="AA50" s="47" t="n"/>
      <c r="AB50" s="47" t="n"/>
      <c r="AC50" s="47" t="n"/>
      <c r="AD50" s="47" t="n"/>
      <c r="AE50" s="47" t="n"/>
      <c r="AF50" s="47" t="n"/>
      <c r="AG50" s="47" t="n"/>
      <c r="AH50" s="47" t="n"/>
    </row>
    <row r="51" customFormat="1" s="12">
      <c r="A51" s="47" t="inlineStr">
        <is>
          <t>本州中區</t>
        </is>
      </c>
      <c r="B51" s="47" t="inlineStr">
        <is>
          <t>石川</t>
        </is>
      </c>
      <c r="C51" s="47" t="inlineStr">
        <is>
          <t>人員</t>
        </is>
      </c>
      <c r="D51" s="42" t="n"/>
      <c r="E51" s="46">
        <f>SUM(K51:V51)-W51</f>
        <v/>
      </c>
      <c r="F51" s="42" t="n"/>
      <c r="G51" s="43" t="n">
        <v>148</v>
      </c>
      <c r="H51" s="47" t="n"/>
      <c r="I51" s="47" t="n"/>
      <c r="J51" s="47" t="n"/>
      <c r="K51" s="43" t="n">
        <v>1</v>
      </c>
      <c r="L51" s="43" t="n">
        <v>2</v>
      </c>
      <c r="M51" s="47" t="n"/>
      <c r="N51" s="43" t="n">
        <v>3</v>
      </c>
      <c r="O51" s="43" t="n">
        <v>1</v>
      </c>
      <c r="P51" s="43" t="n">
        <v>22</v>
      </c>
      <c r="Q51" s="43" t="n">
        <v>69</v>
      </c>
      <c r="R51" s="43" t="n">
        <v>158</v>
      </c>
      <c r="S51" s="43" t="n">
        <v>350</v>
      </c>
      <c r="T51" s="43" t="n">
        <v>1398</v>
      </c>
      <c r="U51" s="43" t="n">
        <v>4648</v>
      </c>
      <c r="V51" s="43" t="n">
        <v>8538</v>
      </c>
      <c r="W51" s="43" t="n">
        <v>15190</v>
      </c>
      <c r="X51" s="43" t="n"/>
      <c r="Y51" s="43" t="n"/>
      <c r="Z51" s="43" t="n"/>
      <c r="AA51" s="47" t="n"/>
      <c r="AB51" s="47" t="n"/>
      <c r="AC51" s="47" t="n"/>
      <c r="AD51" s="47" t="n"/>
      <c r="AE51" s="47" t="n"/>
      <c r="AF51" s="47" t="n"/>
      <c r="AG51" s="47" t="n"/>
      <c r="AH51" s="47" t="n"/>
    </row>
    <row r="52" customFormat="1" s="12">
      <c r="A52" s="47" t="inlineStr">
        <is>
          <t>本州中區</t>
        </is>
      </c>
      <c r="B52" s="47" t="inlineStr">
        <is>
          <t>石川</t>
        </is>
      </c>
      <c r="C52" s="47" t="inlineStr">
        <is>
          <t>所得金額</t>
        </is>
      </c>
      <c r="D52" s="46">
        <f>SUM(H52:I52)-J52</f>
        <v/>
      </c>
      <c r="E52" s="46">
        <f>SUM(K52:V52)-W52</f>
        <v/>
      </c>
      <c r="F52" s="46">
        <f>SUM(G52:I52,K52:V52)-X52</f>
        <v/>
      </c>
      <c r="G52" s="43" t="n">
        <v>559236</v>
      </c>
      <c r="H52" s="43" t="n">
        <v>19628</v>
      </c>
      <c r="I52" s="43" t="n">
        <v>32000</v>
      </c>
      <c r="J52" s="43" t="n">
        <v>51628</v>
      </c>
      <c r="K52" s="43" t="n">
        <v>233050</v>
      </c>
      <c r="L52" s="43" t="n">
        <v>86908</v>
      </c>
      <c r="M52" s="43" t="n"/>
      <c r="N52" s="43" t="n">
        <v>79165</v>
      </c>
      <c r="O52" s="43" t="n">
        <v>15811</v>
      </c>
      <c r="P52" s="43" t="n">
        <v>184693</v>
      </c>
      <c r="Q52" s="43" t="n">
        <v>266351</v>
      </c>
      <c r="R52" s="43" t="n">
        <v>413714</v>
      </c>
      <c r="S52" s="43" t="n">
        <v>545034</v>
      </c>
      <c r="T52" s="43" t="n">
        <v>1306980</v>
      </c>
      <c r="U52" s="43" t="n">
        <v>2273917</v>
      </c>
      <c r="V52" s="43" t="n">
        <v>2573472</v>
      </c>
      <c r="W52" s="43" t="n">
        <v>7979095</v>
      </c>
      <c r="X52" s="43" t="n">
        <v>8589959</v>
      </c>
      <c r="Y52" s="43" t="n"/>
      <c r="Z52" s="43" t="n"/>
      <c r="AA52" s="47" t="n"/>
      <c r="AB52" s="47" t="n"/>
      <c r="AC52" s="47" t="n"/>
      <c r="AD52" s="47" t="n"/>
      <c r="AE52" s="47" t="n"/>
      <c r="AF52" s="47" t="n"/>
      <c r="AG52" s="47" t="n"/>
      <c r="AH52" s="47" t="n"/>
    </row>
    <row r="53">
      <c r="A53" s="47" t="inlineStr">
        <is>
          <t>本州中區</t>
        </is>
      </c>
      <c r="B53" s="47" t="inlineStr">
        <is>
          <t>石川</t>
        </is>
      </c>
      <c r="C53" s="47" t="inlineStr">
        <is>
          <t>税額</t>
        </is>
      </c>
      <c r="D53" s="46">
        <f>SUM(H53:I53)-J53</f>
        <v/>
      </c>
      <c r="E53" s="46">
        <f>SUM(K53:V53)-W53</f>
        <v/>
      </c>
      <c r="F53" s="46">
        <f>SUM(G53:I53,K53:V53)-X53</f>
        <v/>
      </c>
      <c r="G53" s="43" t="n">
        <v>30909</v>
      </c>
      <c r="H53" s="43" t="n">
        <v>393</v>
      </c>
      <c r="I53" s="43" t="n">
        <v>640</v>
      </c>
      <c r="J53" s="43" t="n">
        <v>1033</v>
      </c>
      <c r="K53" s="43" t="n">
        <v>47426</v>
      </c>
      <c r="L53" s="43" t="n">
        <v>14774</v>
      </c>
      <c r="M53" s="43" t="n"/>
      <c r="N53" s="43" t="n">
        <v>9183</v>
      </c>
      <c r="O53" s="43" t="n">
        <v>1494</v>
      </c>
      <c r="P53" s="43" t="n">
        <v>13852</v>
      </c>
      <c r="Q53" s="43" t="n">
        <v>15981</v>
      </c>
      <c r="R53" s="43" t="n">
        <v>19031</v>
      </c>
      <c r="S53" s="43" t="n">
        <v>21312</v>
      </c>
      <c r="T53" s="43" t="n">
        <v>45098</v>
      </c>
      <c r="U53" s="43" t="n">
        <v>57303</v>
      </c>
      <c r="V53" s="43" t="n">
        <v>51470</v>
      </c>
      <c r="W53" s="43" t="n">
        <v>296924</v>
      </c>
      <c r="X53" s="43" t="n">
        <v>328866</v>
      </c>
      <c r="Y53" s="43" t="n"/>
      <c r="Z53" s="43" t="n"/>
      <c r="AA53" s="47" t="n"/>
      <c r="AB53" s="47" t="n"/>
      <c r="AC53" s="47" t="n"/>
      <c r="AD53" s="47" t="n"/>
      <c r="AE53" s="47" t="n"/>
      <c r="AF53" s="47" t="n"/>
      <c r="AG53" s="47" t="n"/>
      <c r="AH53" s="47" t="n"/>
    </row>
    <row r="54">
      <c r="A54" s="47" t="inlineStr">
        <is>
          <t>本州中區</t>
        </is>
      </c>
      <c r="B54" s="47" t="inlineStr">
        <is>
          <t>富山</t>
        </is>
      </c>
      <c r="C54" s="47" t="inlineStr">
        <is>
          <t>人員</t>
        </is>
      </c>
      <c r="D54" s="42" t="n"/>
      <c r="E54" s="46">
        <f>SUM(K54:V54)-W54</f>
        <v/>
      </c>
      <c r="F54" s="42" t="n"/>
      <c r="G54" s="43" t="n">
        <v>158</v>
      </c>
      <c r="H54" s="43" t="n"/>
      <c r="I54" s="43" t="n"/>
      <c r="J54" s="43" t="n"/>
      <c r="K54" s="43" t="n"/>
      <c r="L54" s="43" t="n"/>
      <c r="M54" s="43" t="n">
        <v>2</v>
      </c>
      <c r="N54" s="43" t="n">
        <v>8</v>
      </c>
      <c r="O54" s="43" t="n">
        <v>11</v>
      </c>
      <c r="P54" s="43" t="n">
        <v>16</v>
      </c>
      <c r="Q54" s="43" t="n">
        <v>101</v>
      </c>
      <c r="R54" s="43" t="n">
        <v>207</v>
      </c>
      <c r="S54" s="43" t="n">
        <v>331</v>
      </c>
      <c r="T54" s="43" t="n">
        <v>1403</v>
      </c>
      <c r="U54" s="43" t="n">
        <v>4615</v>
      </c>
      <c r="V54" s="43" t="n">
        <v>8609</v>
      </c>
      <c r="W54" s="43" t="n">
        <v>15303</v>
      </c>
      <c r="X54" s="43" t="n"/>
      <c r="Y54" s="43" t="n"/>
      <c r="Z54" s="43" t="n"/>
      <c r="AA54" s="47" t="n"/>
      <c r="AB54" s="47" t="n"/>
      <c r="AC54" s="47" t="n"/>
      <c r="AD54" s="47" t="n"/>
      <c r="AE54" s="47" t="n"/>
      <c r="AF54" s="47" t="n"/>
      <c r="AG54" s="47" t="n"/>
      <c r="AH54" s="47" t="n"/>
    </row>
    <row r="55">
      <c r="A55" s="47" t="inlineStr">
        <is>
          <t>本州中區</t>
        </is>
      </c>
      <c r="B55" s="47" t="inlineStr">
        <is>
          <t>富山</t>
        </is>
      </c>
      <c r="C55" s="47" t="inlineStr">
        <is>
          <t>所得金額</t>
        </is>
      </c>
      <c r="D55" s="46">
        <f>SUM(H55:I55)-J55</f>
        <v/>
      </c>
      <c r="E55" s="46">
        <f>SUM(K55:V55)-W55</f>
        <v/>
      </c>
      <c r="F55" s="46">
        <f>SUM(G55:I55,K55:V55)-X55</f>
        <v/>
      </c>
      <c r="G55" s="43" t="n">
        <v>1378756</v>
      </c>
      <c r="H55" s="43" t="n">
        <v>44015</v>
      </c>
      <c r="I55" s="43" t="n">
        <v>28730</v>
      </c>
      <c r="J55" s="43" t="n">
        <v>72745</v>
      </c>
      <c r="K55" s="43" t="n"/>
      <c r="L55" s="43" t="n"/>
      <c r="M55" s="43" t="n">
        <v>30198</v>
      </c>
      <c r="N55" s="43" t="n">
        <v>93990</v>
      </c>
      <c r="O55" s="43" t="n">
        <v>51500</v>
      </c>
      <c r="P55" s="43" t="n">
        <v>111042</v>
      </c>
      <c r="Q55" s="43" t="n">
        <v>308623</v>
      </c>
      <c r="R55" s="43" t="n">
        <v>436113</v>
      </c>
      <c r="S55" s="43" t="n">
        <v>466554</v>
      </c>
      <c r="T55" s="43" t="n">
        <v>1133272</v>
      </c>
      <c r="U55" s="43" t="n">
        <v>2051010</v>
      </c>
      <c r="V55" s="43" t="n">
        <v>2381369</v>
      </c>
      <c r="W55" s="43" t="n">
        <v>7063671</v>
      </c>
      <c r="X55" s="43" t="n">
        <v>8515172</v>
      </c>
      <c r="Y55" s="43" t="n"/>
      <c r="Z55" s="43" t="n"/>
      <c r="AA55" s="47" t="n"/>
      <c r="AB55" s="47" t="n"/>
      <c r="AC55" s="47" t="n"/>
      <c r="AD55" s="47" t="n"/>
      <c r="AE55" s="47" t="n"/>
      <c r="AF55" s="47" t="n"/>
      <c r="AG55" s="47" t="n"/>
      <c r="AH55" s="47" t="n"/>
    </row>
    <row r="56">
      <c r="A56" s="47" t="inlineStr">
        <is>
          <t>本州中區</t>
        </is>
      </c>
      <c r="B56" s="47" t="inlineStr">
        <is>
          <t>富山</t>
        </is>
      </c>
      <c r="C56" s="47" t="inlineStr">
        <is>
          <t>税額</t>
        </is>
      </c>
      <c r="D56" s="46">
        <f>SUM(H56:I56)-J56</f>
        <v/>
      </c>
      <c r="E56" s="46">
        <f>SUM(K56:V56)-W56</f>
        <v/>
      </c>
      <c r="F56" s="46">
        <f>SUM(G56:I56,K56:V56)-X56</f>
        <v/>
      </c>
      <c r="G56" s="43" t="n">
        <v>79624</v>
      </c>
      <c r="H56" s="43" t="n">
        <v>886</v>
      </c>
      <c r="I56" s="43" t="n">
        <v>575</v>
      </c>
      <c r="J56" s="43" t="n">
        <v>1461</v>
      </c>
      <c r="K56" s="43" t="n"/>
      <c r="L56" s="43" t="n"/>
      <c r="M56" s="43" t="n">
        <v>4213</v>
      </c>
      <c r="N56" s="43" t="n">
        <v>10903</v>
      </c>
      <c r="O56" s="43" t="n">
        <v>4867</v>
      </c>
      <c r="P56" s="43" t="n">
        <v>8328</v>
      </c>
      <c r="Q56" s="43" t="n">
        <v>18518</v>
      </c>
      <c r="R56" s="43" t="n">
        <v>20061</v>
      </c>
      <c r="S56" s="43" t="n">
        <v>18243</v>
      </c>
      <c r="T56" s="43" t="n">
        <v>39106</v>
      </c>
      <c r="U56" s="43" t="n">
        <v>51686</v>
      </c>
      <c r="V56" s="43" t="n">
        <v>47628</v>
      </c>
      <c r="W56" s="43" t="n">
        <v>223553</v>
      </c>
      <c r="X56" s="43" t="n">
        <v>304638</v>
      </c>
      <c r="Y56" s="43" t="n"/>
      <c r="Z56" s="43" t="n"/>
      <c r="AA56" s="47" t="n"/>
      <c r="AB56" s="47" t="n"/>
      <c r="AC56" s="47" t="n"/>
      <c r="AD56" s="47" t="n"/>
      <c r="AE56" s="47" t="n"/>
      <c r="AF56" s="47" t="n"/>
      <c r="AG56" s="47" t="n"/>
      <c r="AH56" s="47" t="n"/>
    </row>
    <row r="57">
      <c r="A57" s="47" t="inlineStr">
        <is>
          <t>本州中區</t>
        </is>
      </c>
      <c r="B57" s="47" t="inlineStr">
        <is>
          <t>計</t>
        </is>
      </c>
      <c r="C57" s="47" t="inlineStr">
        <is>
          <t>人員</t>
        </is>
      </c>
      <c r="D57" s="42" t="n"/>
      <c r="E57" s="46">
        <f>SUM(K57:V57)-W57</f>
        <v/>
      </c>
      <c r="F57" s="42" t="n"/>
      <c r="G57" s="43" t="n">
        <v>3177</v>
      </c>
      <c r="H57" s="43" t="n"/>
      <c r="I57" s="43" t="n"/>
      <c r="J57" s="43" t="n"/>
      <c r="K57" s="43" t="n">
        <v>5</v>
      </c>
      <c r="L57" s="43" t="n">
        <v>23</v>
      </c>
      <c r="M57" s="43" t="n">
        <v>51</v>
      </c>
      <c r="N57" s="43" t="n">
        <v>95</v>
      </c>
      <c r="O57" s="43" t="n">
        <v>100</v>
      </c>
      <c r="P57" s="43" t="n">
        <v>483</v>
      </c>
      <c r="Q57" s="43" t="n">
        <v>2294</v>
      </c>
      <c r="R57" s="43" t="n">
        <v>4847</v>
      </c>
      <c r="S57" s="43" t="n">
        <v>8065</v>
      </c>
      <c r="T57" s="43" t="n">
        <v>31276</v>
      </c>
      <c r="U57" s="43" t="n">
        <v>93201</v>
      </c>
      <c r="V57" s="43" t="n">
        <v>194332</v>
      </c>
      <c r="W57" s="43" t="n">
        <v>334772</v>
      </c>
      <c r="X57" s="43" t="n"/>
      <c r="Y57" s="43" t="n"/>
      <c r="Z57" s="43" t="n"/>
      <c r="AA57" s="47" t="n"/>
      <c r="AB57" s="47" t="n"/>
      <c r="AC57" s="47" t="n"/>
      <c r="AD57" s="47" t="n"/>
      <c r="AE57" s="47" t="n"/>
      <c r="AF57" s="47" t="n"/>
      <c r="AG57" s="47" t="n"/>
      <c r="AH57" s="47" t="n"/>
    </row>
    <row r="58">
      <c r="A58" s="47" t="inlineStr">
        <is>
          <t>本州中區</t>
        </is>
      </c>
      <c r="B58" s="47" t="inlineStr">
        <is>
          <t>計</t>
        </is>
      </c>
      <c r="C58" s="47" t="inlineStr">
        <is>
          <t>所得金額</t>
        </is>
      </c>
      <c r="D58" s="46">
        <f>SUM(H58:I58)-J58</f>
        <v/>
      </c>
      <c r="E58" s="46">
        <f>SUM(K58:V58)-W58</f>
        <v/>
      </c>
      <c r="F58" s="46">
        <f>SUM(G58:I58,K58:V58)-X58</f>
        <v/>
      </c>
      <c r="G58" s="43" t="n">
        <v>76006526</v>
      </c>
      <c r="H58" s="43" t="n">
        <v>8549456</v>
      </c>
      <c r="I58" s="43" t="n">
        <v>2535175</v>
      </c>
      <c r="J58" s="43" t="n">
        <v>11084631</v>
      </c>
      <c r="K58" s="43" t="n">
        <v>1137138</v>
      </c>
      <c r="L58" s="43" t="n">
        <v>1059042</v>
      </c>
      <c r="M58" s="43" t="n">
        <v>1231448</v>
      </c>
      <c r="N58" s="43" t="n">
        <v>1585366</v>
      </c>
      <c r="O58" s="43" t="n">
        <v>1178463</v>
      </c>
      <c r="P58" s="43" t="n">
        <v>3793898</v>
      </c>
      <c r="Q58" s="43" t="n">
        <v>9896499</v>
      </c>
      <c r="R58" s="43" t="n">
        <v>12202979</v>
      </c>
      <c r="S58" s="43" t="n">
        <v>13357341</v>
      </c>
      <c r="T58" s="43" t="n">
        <v>29602359</v>
      </c>
      <c r="U58" s="43" t="n">
        <v>45844614</v>
      </c>
      <c r="V58" s="43" t="n">
        <v>56569957</v>
      </c>
      <c r="W58" s="43" t="n">
        <v>177459104</v>
      </c>
      <c r="X58" s="43" t="n">
        <v>264550261</v>
      </c>
      <c r="Y58" s="43" t="n"/>
      <c r="Z58" s="43" t="n"/>
      <c r="AA58" s="47" t="n"/>
      <c r="AB58" s="47" t="n"/>
      <c r="AC58" s="47" t="n"/>
      <c r="AD58" s="47" t="n"/>
      <c r="AE58" s="47" t="n"/>
      <c r="AF58" s="47" t="n"/>
      <c r="AG58" s="47" t="n"/>
      <c r="AH58" s="47" t="n"/>
    </row>
    <row r="59">
      <c r="A59" s="47" t="inlineStr">
        <is>
          <t>本州中區</t>
        </is>
      </c>
      <c r="B59" s="47" t="inlineStr">
        <is>
          <t>計</t>
        </is>
      </c>
      <c r="C59" s="47" t="inlineStr">
        <is>
          <t>税額</t>
        </is>
      </c>
      <c r="D59" s="46">
        <f>SUM(H59:I59)-J59</f>
        <v/>
      </c>
      <c r="E59" s="46">
        <f>SUM(K59:V59)-W59</f>
        <v/>
      </c>
      <c r="F59" s="46">
        <f>SUM(G59:I59,K59:V59)-X59</f>
        <v/>
      </c>
      <c r="G59" s="43" t="n">
        <v>5087654</v>
      </c>
      <c r="H59" s="43" t="n">
        <v>170994</v>
      </c>
      <c r="I59" s="43" t="n">
        <v>50934</v>
      </c>
      <c r="J59" s="43" t="n">
        <v>221928</v>
      </c>
      <c r="K59" s="43" t="n">
        <v>231408</v>
      </c>
      <c r="L59" s="43" t="n">
        <v>180038</v>
      </c>
      <c r="M59" s="43" t="n">
        <v>171787</v>
      </c>
      <c r="N59" s="43" t="n">
        <v>183904</v>
      </c>
      <c r="O59" s="43" t="n">
        <v>111367</v>
      </c>
      <c r="P59" s="43" t="n">
        <v>284545</v>
      </c>
      <c r="Q59" s="43" t="n">
        <v>593761</v>
      </c>
      <c r="R59" s="43" t="n">
        <v>561338</v>
      </c>
      <c r="S59" s="43" t="n">
        <v>522277</v>
      </c>
      <c r="T59" s="43" t="n">
        <v>1021353</v>
      </c>
      <c r="U59" s="43" t="n">
        <v>1155320</v>
      </c>
      <c r="V59" s="43" t="n">
        <v>1131423</v>
      </c>
      <c r="W59" s="43" t="n">
        <v>6148521</v>
      </c>
      <c r="X59" s="43" t="n">
        <v>11458103</v>
      </c>
      <c r="Y59" s="43" t="n"/>
      <c r="Z59" s="43" t="n"/>
      <c r="AA59" s="47" t="n"/>
      <c r="AB59" s="47" t="n"/>
      <c r="AC59" s="47" t="n"/>
      <c r="AD59" s="47" t="n"/>
      <c r="AE59" s="47" t="n"/>
      <c r="AF59" s="47" t="n"/>
      <c r="AG59" s="47" t="n"/>
      <c r="AH59" s="47" t="n"/>
    </row>
    <row r="60">
      <c r="A60" s="47" t="inlineStr">
        <is>
          <t>本州北區</t>
        </is>
      </c>
      <c r="B60" s="47" t="inlineStr">
        <is>
          <t>新潟</t>
        </is>
      </c>
      <c r="C60" s="47" t="inlineStr">
        <is>
          <t>人員</t>
        </is>
      </c>
      <c r="D60" s="42" t="n"/>
      <c r="E60" s="46">
        <f>SUM(K60:V60)-W60</f>
        <v/>
      </c>
      <c r="F60" s="42" t="n"/>
      <c r="G60" s="43" t="n">
        <v>210</v>
      </c>
      <c r="H60" s="43" t="n"/>
      <c r="I60" s="43" t="n"/>
      <c r="J60" s="43" t="n"/>
      <c r="K60" s="43" t="n"/>
      <c r="L60" s="43" t="n">
        <v>12</v>
      </c>
      <c r="M60" s="43" t="n">
        <v>11</v>
      </c>
      <c r="N60" s="43" t="n">
        <v>12</v>
      </c>
      <c r="O60" s="43" t="n">
        <v>19</v>
      </c>
      <c r="P60" s="43" t="n">
        <v>54</v>
      </c>
      <c r="Q60" s="43" t="n">
        <v>244</v>
      </c>
      <c r="R60" s="43" t="n">
        <v>433</v>
      </c>
      <c r="S60" s="43" t="n">
        <v>728</v>
      </c>
      <c r="T60" s="43" t="n">
        <v>2574</v>
      </c>
      <c r="U60" s="43" t="n">
        <v>7645</v>
      </c>
      <c r="V60" s="43" t="n">
        <v>14037</v>
      </c>
      <c r="W60" s="43" t="n">
        <v>25769</v>
      </c>
      <c r="X60" s="43" t="n"/>
      <c r="Y60" s="43" t="n"/>
      <c r="Z60" s="43" t="n"/>
      <c r="AA60" s="47" t="n"/>
      <c r="AB60" s="47" t="n"/>
      <c r="AC60" s="47" t="n"/>
      <c r="AD60" s="47" t="n"/>
      <c r="AE60" s="47" t="n"/>
      <c r="AF60" s="47" t="n"/>
      <c r="AG60" s="47" t="n"/>
      <c r="AH60" s="47" t="n"/>
    </row>
    <row r="61">
      <c r="A61" s="47" t="inlineStr">
        <is>
          <t>本州北區</t>
        </is>
      </c>
      <c r="B61" s="47" t="inlineStr">
        <is>
          <t>新潟</t>
        </is>
      </c>
      <c r="C61" s="47" t="inlineStr">
        <is>
          <t>所得金額</t>
        </is>
      </c>
      <c r="D61" s="46">
        <f>SUM(H61:I61)-J61</f>
        <v/>
      </c>
      <c r="E61" s="46">
        <f>SUM(K61:V61)-W61</f>
        <v/>
      </c>
      <c r="F61" s="46">
        <f>SUM(G61:I61,K61:V61)-X61</f>
        <v/>
      </c>
      <c r="G61" s="43" t="n">
        <v>2663526</v>
      </c>
      <c r="H61" s="43" t="n">
        <v>66558</v>
      </c>
      <c r="I61" s="43" t="n">
        <v>255529</v>
      </c>
      <c r="J61" s="43" t="n">
        <v>322087</v>
      </c>
      <c r="K61" s="43" t="n"/>
      <c r="L61" s="43" t="n">
        <v>554788</v>
      </c>
      <c r="M61" s="43" t="n">
        <v>244058</v>
      </c>
      <c r="N61" s="43" t="n">
        <v>250288</v>
      </c>
      <c r="O61" s="43" t="n">
        <v>209385</v>
      </c>
      <c r="P61" s="43" t="n">
        <v>360237</v>
      </c>
      <c r="Q61" s="43" t="n">
        <v>1049326</v>
      </c>
      <c r="R61" s="43" t="n">
        <v>1015281</v>
      </c>
      <c r="S61" s="43" t="n">
        <v>1162981</v>
      </c>
      <c r="T61" s="43" t="n">
        <v>2386985</v>
      </c>
      <c r="U61" s="43" t="n">
        <v>3676829</v>
      </c>
      <c r="V61" s="43" t="n">
        <v>4080152</v>
      </c>
      <c r="W61" s="43" t="n">
        <v>14990310</v>
      </c>
      <c r="X61" s="43" t="n">
        <v>17975923</v>
      </c>
      <c r="Y61" s="43" t="n"/>
      <c r="Z61" s="43" t="n"/>
      <c r="AA61" s="47" t="n"/>
      <c r="AB61" s="47" t="n"/>
      <c r="AC61" s="47" t="n"/>
      <c r="AD61" s="47" t="n"/>
      <c r="AE61" s="47" t="n"/>
      <c r="AF61" s="47" t="n"/>
      <c r="AG61" s="47" t="n"/>
      <c r="AH61" s="47" t="n"/>
    </row>
    <row r="62">
      <c r="A62" s="47" t="inlineStr">
        <is>
          <t>本州北區</t>
        </is>
      </c>
      <c r="B62" s="47" t="inlineStr">
        <is>
          <t>新潟</t>
        </is>
      </c>
      <c r="C62" s="47" t="inlineStr">
        <is>
          <t>税額</t>
        </is>
      </c>
      <c r="D62" s="46">
        <f>SUM(H62:I62)-J62</f>
        <v/>
      </c>
      <c r="E62" s="46">
        <f>SUM(K62:V62)-W62</f>
        <v/>
      </c>
      <c r="F62" s="46">
        <f>SUM(G62:I62,K62:V62)-X62</f>
        <v/>
      </c>
      <c r="G62" s="43" t="n">
        <v>163096</v>
      </c>
      <c r="H62" s="43" t="n">
        <v>1333</v>
      </c>
      <c r="I62" s="43" t="n">
        <v>5111</v>
      </c>
      <c r="J62" s="43" t="n">
        <v>6444</v>
      </c>
      <c r="K62" s="43" t="n"/>
      <c r="L62" s="43" t="n">
        <v>94314</v>
      </c>
      <c r="M62" s="43" t="n">
        <v>34046</v>
      </c>
      <c r="N62" s="43" t="n">
        <v>29033</v>
      </c>
      <c r="O62" s="43" t="n">
        <v>19787</v>
      </c>
      <c r="P62" s="43" t="n">
        <v>27018</v>
      </c>
      <c r="Q62" s="43" t="n">
        <v>62960</v>
      </c>
      <c r="R62" s="43" t="n">
        <v>46703</v>
      </c>
      <c r="S62" s="43" t="n">
        <v>45474</v>
      </c>
      <c r="T62" s="43" t="n">
        <v>82356</v>
      </c>
      <c r="U62" s="43" t="n">
        <v>92659</v>
      </c>
      <c r="V62" s="43" t="n">
        <v>81604</v>
      </c>
      <c r="W62" s="43" t="n">
        <v>615954</v>
      </c>
      <c r="X62" s="43" t="n">
        <v>785494</v>
      </c>
      <c r="Y62" s="43" t="n"/>
      <c r="Z62" s="43" t="n"/>
      <c r="AA62" s="47" t="n"/>
      <c r="AB62" s="47" t="n"/>
      <c r="AC62" s="47" t="n"/>
      <c r="AD62" s="47" t="n"/>
      <c r="AE62" s="47" t="n"/>
      <c r="AF62" s="47" t="n"/>
      <c r="AG62" s="47" t="n"/>
      <c r="AH62" s="47" t="n"/>
    </row>
    <row r="63">
      <c r="A63" s="47" t="inlineStr">
        <is>
          <t>本州北區</t>
        </is>
      </c>
      <c r="B63" s="47" t="inlineStr">
        <is>
          <t>福島</t>
        </is>
      </c>
      <c r="C63" s="47" t="inlineStr">
        <is>
          <t>人員</t>
        </is>
      </c>
      <c r="D63" s="42" t="n"/>
      <c r="E63" s="46">
        <f>SUM(K63:V63)-W63</f>
        <v/>
      </c>
      <c r="F63" s="42" t="n"/>
      <c r="G63" s="43" t="n">
        <v>116</v>
      </c>
      <c r="H63" s="43" t="n"/>
      <c r="I63" s="43" t="n"/>
      <c r="J63" s="43" t="n"/>
      <c r="K63" s="43" t="n"/>
      <c r="L63" s="43" t="n"/>
      <c r="M63" s="43" t="n"/>
      <c r="N63" s="43" t="n">
        <v>4</v>
      </c>
      <c r="O63" s="43" t="n">
        <v>8</v>
      </c>
      <c r="P63" s="43" t="n">
        <v>34</v>
      </c>
      <c r="Q63" s="43" t="n">
        <v>190</v>
      </c>
      <c r="R63" s="43" t="n">
        <v>349</v>
      </c>
      <c r="S63" s="43" t="n">
        <v>476</v>
      </c>
      <c r="T63" s="43" t="n">
        <v>1704</v>
      </c>
      <c r="U63" s="43" t="n">
        <v>5402</v>
      </c>
      <c r="V63" s="43" t="n">
        <v>10954</v>
      </c>
      <c r="W63" s="43" t="n">
        <v>19121</v>
      </c>
      <c r="X63" s="43" t="n"/>
      <c r="Y63" s="43" t="n"/>
      <c r="Z63" s="43" t="n"/>
      <c r="AA63" s="47" t="n"/>
      <c r="AB63" s="47" t="n"/>
      <c r="AC63" s="47" t="n"/>
      <c r="AD63" s="47" t="n"/>
      <c r="AE63" s="47" t="n"/>
      <c r="AF63" s="47" t="n"/>
      <c r="AG63" s="47" t="n"/>
      <c r="AH63" s="47" t="n"/>
    </row>
    <row r="64">
      <c r="A64" s="47" t="inlineStr">
        <is>
          <t>本州北區</t>
        </is>
      </c>
      <c r="B64" s="47" t="inlineStr">
        <is>
          <t>福島</t>
        </is>
      </c>
      <c r="C64" s="47" t="inlineStr">
        <is>
          <t>所得金額</t>
        </is>
      </c>
      <c r="D64" s="42" t="n"/>
      <c r="E64" s="46">
        <f>SUM(K64:V64)-W64</f>
        <v/>
      </c>
      <c r="F64" s="46">
        <f>SUM(G64:I64,K64:V64)-X64</f>
        <v/>
      </c>
      <c r="G64" s="43" t="n">
        <v>417674</v>
      </c>
      <c r="H64" s="43" t="n"/>
      <c r="I64" s="43" t="n"/>
      <c r="J64" s="43" t="n"/>
      <c r="K64" s="43" t="n"/>
      <c r="L64" s="43" t="n"/>
      <c r="M64" s="43" t="n"/>
      <c r="N64" s="43" t="n">
        <v>49063</v>
      </c>
      <c r="O64" s="43" t="n">
        <v>107404</v>
      </c>
      <c r="P64" s="43" t="n">
        <v>214491</v>
      </c>
      <c r="Q64" s="43" t="n">
        <v>654230</v>
      </c>
      <c r="R64" s="43" t="n">
        <v>724793</v>
      </c>
      <c r="S64" s="43" t="n">
        <v>669843</v>
      </c>
      <c r="T64" s="43" t="n">
        <v>1114001</v>
      </c>
      <c r="U64" s="43" t="n">
        <v>2371360</v>
      </c>
      <c r="V64" s="43" t="n">
        <v>2950425</v>
      </c>
      <c r="W64" s="43" t="n">
        <v>9155610</v>
      </c>
      <c r="X64" s="43" t="n">
        <v>9573284</v>
      </c>
      <c r="Y64" s="43" t="n"/>
      <c r="Z64" s="43" t="n"/>
      <c r="AA64" s="47" t="n"/>
      <c r="AB64" s="47" t="n"/>
      <c r="AC64" s="47" t="n"/>
      <c r="AD64" s="47" t="n"/>
      <c r="AE64" s="47" t="n"/>
      <c r="AF64" s="47" t="n"/>
      <c r="AG64" s="47" t="n"/>
      <c r="AH64" s="47" t="n"/>
    </row>
    <row r="65">
      <c r="A65" s="47" t="inlineStr">
        <is>
          <t>本州北區</t>
        </is>
      </c>
      <c r="B65" s="47" t="inlineStr">
        <is>
          <t>福島</t>
        </is>
      </c>
      <c r="C65" s="47" t="inlineStr">
        <is>
          <t>税額</t>
        </is>
      </c>
      <c r="D65" s="42" t="n"/>
      <c r="E65" s="46">
        <f>SUM(K65:V65)-W65</f>
        <v/>
      </c>
      <c r="F65" s="46">
        <f>SUM(G65:I65,K65:V65)-X65</f>
        <v/>
      </c>
      <c r="G65" s="43" t="n">
        <v>24086</v>
      </c>
      <c r="H65" s="43" t="n"/>
      <c r="I65" s="43" t="n"/>
      <c r="J65" s="43" t="n"/>
      <c r="K65" s="43" t="n"/>
      <c r="L65" s="43" t="n"/>
      <c r="M65" s="43" t="n"/>
      <c r="N65" s="43" t="n">
        <v>5691</v>
      </c>
      <c r="O65" s="43" t="n">
        <v>10150</v>
      </c>
      <c r="P65" s="43" t="n">
        <v>16087</v>
      </c>
      <c r="Q65" s="43" t="n">
        <v>39254</v>
      </c>
      <c r="R65" s="43" t="n">
        <v>33341</v>
      </c>
      <c r="S65" s="43" t="n">
        <v>26191</v>
      </c>
      <c r="T65" s="43" t="n">
        <v>48786</v>
      </c>
      <c r="U65" s="43" t="n">
        <v>59761</v>
      </c>
      <c r="V65" s="43" t="n">
        <v>59012</v>
      </c>
      <c r="W65" s="43" t="n">
        <v>298273</v>
      </c>
      <c r="X65" s="43" t="n">
        <v>322359</v>
      </c>
      <c r="Y65" s="43" t="n"/>
      <c r="Z65" s="43" t="n"/>
      <c r="AA65" s="47" t="n"/>
      <c r="AB65" s="47" t="n"/>
      <c r="AC65" s="47" t="n"/>
      <c r="AD65" s="47" t="n"/>
      <c r="AE65" s="47" t="n"/>
      <c r="AF65" s="47" t="n"/>
      <c r="AG65" s="47" t="n"/>
      <c r="AH65" s="47" t="n"/>
    </row>
    <row r="66">
      <c r="A66" s="47" t="inlineStr">
        <is>
          <t>本州北區</t>
        </is>
      </c>
      <c r="B66" s="47" t="inlineStr">
        <is>
          <t>宮城</t>
        </is>
      </c>
      <c r="C66" s="47" t="inlineStr">
        <is>
          <t>人員</t>
        </is>
      </c>
      <c r="D66" s="42" t="n"/>
      <c r="E66" s="46">
        <f>SUM(K66:V66)-W66</f>
        <v/>
      </c>
      <c r="F66" s="42" t="n"/>
      <c r="G66" s="43" t="n">
        <v>39</v>
      </c>
      <c r="H66" s="47" t="n"/>
      <c r="I66" s="43" t="n"/>
      <c r="J66" s="43" t="n"/>
      <c r="K66" s="43" t="n"/>
      <c r="L66" s="43" t="n">
        <v>1</v>
      </c>
      <c r="M66" s="43" t="n"/>
      <c r="N66" s="43" t="n">
        <v>7</v>
      </c>
      <c r="O66" s="43" t="n">
        <v>7</v>
      </c>
      <c r="P66" s="43" t="n">
        <v>43</v>
      </c>
      <c r="Q66" s="43" t="n">
        <v>141</v>
      </c>
      <c r="R66" s="43" t="n">
        <v>253</v>
      </c>
      <c r="S66" s="43" t="n">
        <v>323</v>
      </c>
      <c r="T66" s="43" t="n">
        <v>1174</v>
      </c>
      <c r="U66" s="43" t="n">
        <v>3056</v>
      </c>
      <c r="V66" s="43" t="n">
        <v>5573</v>
      </c>
      <c r="W66" s="43" t="n">
        <v>10578</v>
      </c>
      <c r="X66" s="43" t="n"/>
      <c r="Y66" s="43" t="n"/>
      <c r="Z66" s="43" t="n"/>
      <c r="AA66" s="47" t="n"/>
      <c r="AB66" s="47" t="n"/>
      <c r="AC66" s="47" t="n"/>
      <c r="AD66" s="47" t="n"/>
      <c r="AE66" s="47" t="n"/>
      <c r="AF66" s="47" t="n"/>
      <c r="AG66" s="47" t="n"/>
      <c r="AH66" s="47" t="n"/>
    </row>
    <row r="67">
      <c r="A67" s="47" t="inlineStr">
        <is>
          <t>本州北區</t>
        </is>
      </c>
      <c r="B67" s="47" t="inlineStr">
        <is>
          <t>宮城</t>
        </is>
      </c>
      <c r="C67" s="47" t="inlineStr">
        <is>
          <t>所得金額</t>
        </is>
      </c>
      <c r="D67" s="46">
        <f>SUM(H67:I67)-J67</f>
        <v/>
      </c>
      <c r="E67" s="46">
        <f>SUM(K67:V67)-W67</f>
        <v/>
      </c>
      <c r="F67" s="46">
        <f>SUM(G67:I67,K67:V67)-X67</f>
        <v/>
      </c>
      <c r="G67" s="43" t="n">
        <v>196985</v>
      </c>
      <c r="H67" s="47" t="n"/>
      <c r="I67" s="43" t="n">
        <v>6000</v>
      </c>
      <c r="J67" s="43" t="n">
        <v>6000</v>
      </c>
      <c r="K67" s="43" t="n"/>
      <c r="L67" s="43" t="n">
        <v>98701</v>
      </c>
      <c r="M67" s="43" t="n"/>
      <c r="N67" s="43" t="n">
        <v>45000</v>
      </c>
      <c r="O67" s="43" t="n">
        <v>104041</v>
      </c>
      <c r="P67" s="43" t="n">
        <v>216632</v>
      </c>
      <c r="Q67" s="43" t="n">
        <v>520520</v>
      </c>
      <c r="R67" s="43" t="n">
        <v>513535</v>
      </c>
      <c r="S67" s="43" t="n">
        <v>474817</v>
      </c>
      <c r="T67" s="43" t="n">
        <v>969843</v>
      </c>
      <c r="U67" s="43" t="n">
        <v>1353714</v>
      </c>
      <c r="V67" s="43" t="n">
        <v>1466605</v>
      </c>
      <c r="W67" s="43" t="n">
        <v>5763408</v>
      </c>
      <c r="X67" s="43" t="n">
        <v>5966393</v>
      </c>
      <c r="Y67" s="43" t="n"/>
      <c r="Z67" s="43" t="n"/>
      <c r="AA67" s="47" t="n"/>
      <c r="AB67" s="47" t="n"/>
      <c r="AC67" s="47" t="n"/>
      <c r="AD67" s="47" t="n"/>
      <c r="AE67" s="47" t="n"/>
      <c r="AF67" s="47" t="n"/>
      <c r="AG67" s="47" t="n"/>
      <c r="AH67" s="47" t="n"/>
    </row>
    <row r="68">
      <c r="A68" s="47" t="inlineStr">
        <is>
          <t>本州北區</t>
        </is>
      </c>
      <c r="B68" s="47" t="inlineStr">
        <is>
          <t>宮城</t>
        </is>
      </c>
      <c r="C68" s="47" t="inlineStr">
        <is>
          <t>税額</t>
        </is>
      </c>
      <c r="D68" s="46">
        <f>SUM(H68:I68)-J68</f>
        <v/>
      </c>
      <c r="E68" s="46">
        <f>SUM(K68:V68)-W68</f>
        <v/>
      </c>
      <c r="F68" s="46">
        <f>SUM(G68:I68,K68:V68)-X68</f>
        <v/>
      </c>
      <c r="G68" s="43" t="n">
        <v>11449</v>
      </c>
      <c r="H68" s="47" t="n"/>
      <c r="I68" s="43" t="n">
        <v>120</v>
      </c>
      <c r="J68" s="43" t="n">
        <v>120</v>
      </c>
      <c r="K68" s="43" t="n"/>
      <c r="L68" s="43" t="n">
        <v>16779</v>
      </c>
      <c r="M68" s="43" t="n"/>
      <c r="N68" s="43" t="n">
        <v>5220</v>
      </c>
      <c r="O68" s="43" t="n">
        <v>9832</v>
      </c>
      <c r="P68" s="43" t="n">
        <v>16247</v>
      </c>
      <c r="Q68" s="43" t="n">
        <v>31231</v>
      </c>
      <c r="R68" s="43" t="n">
        <v>23623</v>
      </c>
      <c r="S68" s="43" t="n">
        <v>18566</v>
      </c>
      <c r="T68" s="43" t="n">
        <v>33463</v>
      </c>
      <c r="U68" s="43" t="n">
        <v>34115</v>
      </c>
      <c r="V68" s="43" t="n">
        <v>29333</v>
      </c>
      <c r="W68" s="43" t="n">
        <v>218409</v>
      </c>
      <c r="X68" s="43" t="n">
        <v>229978</v>
      </c>
      <c r="Y68" s="43" t="n"/>
      <c r="Z68" s="43" t="n"/>
      <c r="AA68" s="47" t="n"/>
      <c r="AB68" s="47" t="n"/>
      <c r="AC68" s="47" t="n"/>
      <c r="AD68" s="47" t="n"/>
      <c r="AE68" s="47" t="n"/>
      <c r="AF68" s="47" t="n"/>
      <c r="AG68" s="47" t="n"/>
      <c r="AH68" s="47" t="n"/>
    </row>
    <row r="69">
      <c r="A69" s="47" t="inlineStr">
        <is>
          <t>本州北區</t>
        </is>
      </c>
      <c r="B69" s="47" t="inlineStr">
        <is>
          <t>山形</t>
        </is>
      </c>
      <c r="C69" s="47" t="inlineStr">
        <is>
          <t>人員</t>
        </is>
      </c>
      <c r="D69" s="42" t="n"/>
      <c r="E69" s="46">
        <f>SUM(K69:V69)-W69</f>
        <v/>
      </c>
      <c r="F69" s="42" t="n"/>
      <c r="G69" s="43" t="n">
        <v>76</v>
      </c>
      <c r="H69" s="47" t="n"/>
      <c r="I69" s="43" t="n"/>
      <c r="J69" s="43" t="n"/>
      <c r="K69" s="43" t="n">
        <v>5</v>
      </c>
      <c r="L69" s="43" t="n"/>
      <c r="M69" s="43" t="n">
        <v>1</v>
      </c>
      <c r="N69" s="43" t="n">
        <v>2</v>
      </c>
      <c r="O69" s="43" t="n">
        <v>15</v>
      </c>
      <c r="P69" s="43" t="n">
        <v>18</v>
      </c>
      <c r="Q69" s="43" t="n">
        <v>97</v>
      </c>
      <c r="R69" s="43" t="n">
        <v>182</v>
      </c>
      <c r="S69" s="43" t="n">
        <v>352</v>
      </c>
      <c r="T69" s="43" t="n">
        <v>1070</v>
      </c>
      <c r="U69" s="43" t="n">
        <v>2951</v>
      </c>
      <c r="V69" s="43" t="n">
        <v>5495</v>
      </c>
      <c r="W69" s="43" t="n">
        <v>10188</v>
      </c>
      <c r="X69" s="43" t="n"/>
      <c r="Y69" s="43" t="n"/>
      <c r="Z69" s="43" t="n"/>
      <c r="AA69" s="47" t="n"/>
      <c r="AB69" s="47" t="n"/>
      <c r="AC69" s="47" t="n"/>
      <c r="AD69" s="47" t="n"/>
      <c r="AE69" s="47" t="n"/>
      <c r="AF69" s="47" t="n"/>
      <c r="AG69" s="47" t="n"/>
      <c r="AH69" s="47" t="n"/>
    </row>
    <row r="70">
      <c r="A70" s="47" t="inlineStr">
        <is>
          <t>本州北區</t>
        </is>
      </c>
      <c r="B70" s="47" t="inlineStr">
        <is>
          <t>山形</t>
        </is>
      </c>
      <c r="C70" s="47" t="inlineStr">
        <is>
          <t>所得金額</t>
        </is>
      </c>
      <c r="D70" s="46">
        <f>SUM(H70:I70)-J70</f>
        <v/>
      </c>
      <c r="E70" s="46">
        <f>SUM(K70:V70)-W70</f>
        <v/>
      </c>
      <c r="F70" s="46">
        <f>SUM(G70:I70,K70:V70)-X70</f>
        <v/>
      </c>
      <c r="G70" s="43" t="n">
        <v>524494</v>
      </c>
      <c r="H70" s="43" t="n"/>
      <c r="I70" s="43" t="n">
        <v>17202</v>
      </c>
      <c r="J70" s="43" t="n">
        <v>17202</v>
      </c>
      <c r="K70" s="43" t="n">
        <v>100172</v>
      </c>
      <c r="L70" s="43" t="n"/>
      <c r="M70" s="43" t="n">
        <v>42413</v>
      </c>
      <c r="N70" s="47" t="n">
        <v>43052</v>
      </c>
      <c r="O70" s="43" t="n">
        <v>132859</v>
      </c>
      <c r="P70" s="43" t="n">
        <v>119487</v>
      </c>
      <c r="Q70" s="43" t="n">
        <v>440314</v>
      </c>
      <c r="R70" s="43" t="n">
        <v>414136</v>
      </c>
      <c r="S70" s="43" t="n">
        <v>531555</v>
      </c>
      <c r="T70" s="43" t="n">
        <v>967192</v>
      </c>
      <c r="U70" s="43" t="n">
        <v>1465166</v>
      </c>
      <c r="V70" s="43" t="n">
        <v>1590697</v>
      </c>
      <c r="W70" s="43" t="n">
        <v>5847043</v>
      </c>
      <c r="X70" s="43" t="n">
        <v>6388739</v>
      </c>
      <c r="Y70" s="43" t="n"/>
      <c r="Z70" s="43" t="n"/>
      <c r="AA70" s="47" t="n"/>
      <c r="AB70" s="47" t="n"/>
      <c r="AC70" s="47" t="n"/>
      <c r="AD70" s="47" t="n"/>
      <c r="AE70" s="47" t="n"/>
      <c r="AF70" s="47" t="n"/>
      <c r="AG70" s="47" t="n"/>
      <c r="AH70" s="47" t="n"/>
    </row>
    <row r="71">
      <c r="A71" s="47" t="inlineStr">
        <is>
          <t>本州北區</t>
        </is>
      </c>
      <c r="B71" s="47" t="inlineStr">
        <is>
          <t>山形</t>
        </is>
      </c>
      <c r="C71" s="47" t="inlineStr">
        <is>
          <t>税額</t>
        </is>
      </c>
      <c r="D71" s="46">
        <f>SUM(H71:I71)-J71</f>
        <v/>
      </c>
      <c r="E71" s="46">
        <f>SUM(K71:V71)-W71</f>
        <v/>
      </c>
      <c r="F71" s="46">
        <f>SUM(G71:I71,K71:V71)-X71</f>
        <v/>
      </c>
      <c r="G71" s="43" t="n">
        <v>30493</v>
      </c>
      <c r="H71" s="43" t="n"/>
      <c r="I71" s="43" t="n">
        <v>344</v>
      </c>
      <c r="J71" s="43" t="n">
        <v>344</v>
      </c>
      <c r="K71" s="43" t="n">
        <v>20385</v>
      </c>
      <c r="L71" s="43" t="n"/>
      <c r="M71" s="43" t="n">
        <v>5917</v>
      </c>
      <c r="N71" s="47" t="n">
        <v>4994</v>
      </c>
      <c r="O71" s="43" t="n">
        <v>12555</v>
      </c>
      <c r="P71" s="43" t="n">
        <v>8962</v>
      </c>
      <c r="Q71" s="43" t="n">
        <v>26420</v>
      </c>
      <c r="R71" s="43" t="n">
        <v>19050</v>
      </c>
      <c r="S71" s="43" t="n">
        <v>20783</v>
      </c>
      <c r="T71" s="43" t="n">
        <v>33369</v>
      </c>
      <c r="U71" s="43" t="n">
        <v>36924</v>
      </c>
      <c r="V71" s="43" t="n">
        <v>31815</v>
      </c>
      <c r="W71" s="43" t="n">
        <v>221174</v>
      </c>
      <c r="X71" s="43" t="n">
        <v>252011</v>
      </c>
      <c r="Y71" s="43" t="n"/>
      <c r="Z71" s="43" t="n"/>
      <c r="AA71" s="47" t="n"/>
      <c r="AB71" s="47" t="n"/>
      <c r="AC71" s="47" t="n"/>
      <c r="AD71" s="47" t="n"/>
      <c r="AE71" s="47" t="n"/>
      <c r="AF71" s="47" t="n"/>
      <c r="AG71" s="47" t="n"/>
      <c r="AH71" s="47" t="n"/>
    </row>
    <row r="72">
      <c r="A72" s="47" t="inlineStr">
        <is>
          <t>本州北區</t>
        </is>
      </c>
      <c r="B72" s="47" t="inlineStr">
        <is>
          <t>秋田</t>
        </is>
      </c>
      <c r="C72" s="47" t="inlineStr">
        <is>
          <t>人員</t>
        </is>
      </c>
      <c r="D72" s="42" t="n"/>
      <c r="E72" s="46">
        <f>SUM(K72:V72)-W72</f>
        <v/>
      </c>
      <c r="F72" s="42" t="n"/>
      <c r="G72" s="43" t="n">
        <v>74</v>
      </c>
      <c r="H72" s="43" t="n"/>
      <c r="I72" s="43" t="n"/>
      <c r="J72" s="43" t="n"/>
      <c r="K72" s="43" t="n"/>
      <c r="L72" s="43" t="n"/>
      <c r="M72" s="43" t="n">
        <v>6</v>
      </c>
      <c r="N72" s="47" t="n">
        <v>7</v>
      </c>
      <c r="O72" s="43" t="n">
        <v>13</v>
      </c>
      <c r="P72" s="43" t="n">
        <v>57</v>
      </c>
      <c r="Q72" s="43" t="n">
        <v>137</v>
      </c>
      <c r="R72" s="43" t="n">
        <v>203</v>
      </c>
      <c r="S72" s="43" t="n">
        <v>264</v>
      </c>
      <c r="T72" s="43" t="n">
        <v>917</v>
      </c>
      <c r="U72" s="43" t="n">
        <v>2280</v>
      </c>
      <c r="V72" s="43" t="n">
        <v>3755</v>
      </c>
      <c r="W72" s="43" t="n">
        <v>7639</v>
      </c>
      <c r="X72" s="43" t="n"/>
      <c r="Y72" s="43" t="n"/>
      <c r="Z72" s="43" t="n"/>
      <c r="AA72" s="47" t="n"/>
      <c r="AB72" s="47" t="n"/>
      <c r="AC72" s="47" t="n"/>
      <c r="AD72" s="47" t="n"/>
      <c r="AE72" s="47" t="n"/>
      <c r="AF72" s="47" t="n"/>
      <c r="AG72" s="47" t="n"/>
      <c r="AH72" s="47" t="n"/>
    </row>
    <row r="73">
      <c r="A73" s="47" t="inlineStr">
        <is>
          <t>本州北區</t>
        </is>
      </c>
      <c r="B73" s="47" t="inlineStr">
        <is>
          <t>秋田</t>
        </is>
      </c>
      <c r="C73" s="47" t="inlineStr">
        <is>
          <t>所得金額</t>
        </is>
      </c>
      <c r="D73" s="46">
        <f>SUM(H73:I73)-J73</f>
        <v/>
      </c>
      <c r="E73" s="46">
        <f>SUM(K73:V73)-W73</f>
        <v/>
      </c>
      <c r="F73" s="46">
        <f>SUM(G73:I73,K73:V73)-X73</f>
        <v/>
      </c>
      <c r="G73" s="43" t="n">
        <v>476890</v>
      </c>
      <c r="H73" s="43" t="n">
        <v>9329</v>
      </c>
      <c r="I73" s="43" t="n">
        <v>42016</v>
      </c>
      <c r="J73" s="43" t="n">
        <v>51345</v>
      </c>
      <c r="K73" s="43" t="n"/>
      <c r="L73" s="43" t="n"/>
      <c r="M73" s="43" t="n">
        <v>79665</v>
      </c>
      <c r="N73" s="47" t="n">
        <v>95288</v>
      </c>
      <c r="O73" s="43" t="n">
        <v>122142</v>
      </c>
      <c r="P73" s="43" t="n">
        <v>292677</v>
      </c>
      <c r="Q73" s="43" t="n">
        <v>497434</v>
      </c>
      <c r="R73" s="43" t="n">
        <v>464310</v>
      </c>
      <c r="S73" s="43" t="n">
        <v>404487</v>
      </c>
      <c r="T73" s="43" t="n">
        <v>834067</v>
      </c>
      <c r="U73" s="43" t="n">
        <v>1106076</v>
      </c>
      <c r="V73" s="43" t="n">
        <v>1071343</v>
      </c>
      <c r="W73" s="43" t="n">
        <v>4967489</v>
      </c>
      <c r="X73" s="43" t="n">
        <v>5495724</v>
      </c>
      <c r="Y73" s="43" t="n"/>
      <c r="Z73" s="43" t="n"/>
      <c r="AA73" s="47" t="n"/>
      <c r="AB73" s="47" t="n"/>
      <c r="AC73" s="47" t="n"/>
      <c r="AD73" s="47" t="n"/>
      <c r="AE73" s="47" t="n"/>
      <c r="AF73" s="47" t="n"/>
      <c r="AG73" s="47" t="n"/>
      <c r="AH73" s="47" t="n"/>
    </row>
    <row r="74">
      <c r="A74" s="47" t="inlineStr">
        <is>
          <t>本州北區</t>
        </is>
      </c>
      <c r="B74" s="47" t="inlineStr">
        <is>
          <t>秋田</t>
        </is>
      </c>
      <c r="C74" s="47" t="inlineStr">
        <is>
          <t>税額</t>
        </is>
      </c>
      <c r="D74" s="46">
        <f>SUM(H74:I74)-J74</f>
        <v/>
      </c>
      <c r="E74" s="46">
        <f>SUM(K74:V74)-W74</f>
        <v/>
      </c>
      <c r="F74" s="46">
        <f>SUM(G74:I74,K74:V74)-X74</f>
        <v/>
      </c>
      <c r="G74" s="43" t="n">
        <v>27928</v>
      </c>
      <c r="H74" s="43" t="n">
        <v>187</v>
      </c>
      <c r="I74" s="43" t="n">
        <v>840</v>
      </c>
      <c r="J74" s="43" t="n">
        <v>1027</v>
      </c>
      <c r="K74" s="43" t="n"/>
      <c r="L74" s="43" t="n"/>
      <c r="M74" s="43" t="n">
        <v>11113</v>
      </c>
      <c r="N74" s="47" t="n">
        <v>11053</v>
      </c>
      <c r="O74" s="43" t="n">
        <v>11542</v>
      </c>
      <c r="P74" s="43" t="n">
        <v>21951</v>
      </c>
      <c r="Q74" s="43" t="n">
        <v>29846</v>
      </c>
      <c r="R74" s="43" t="n">
        <v>21358</v>
      </c>
      <c r="S74" s="43" t="n">
        <v>15816</v>
      </c>
      <c r="T74" s="43" t="n">
        <v>28776</v>
      </c>
      <c r="U74" s="43" t="n">
        <v>27874</v>
      </c>
      <c r="V74" s="43" t="n">
        <v>21427</v>
      </c>
      <c r="W74" s="43" t="n">
        <v>200756</v>
      </c>
      <c r="X74" s="43" t="n">
        <v>229711</v>
      </c>
      <c r="Y74" s="43" t="n"/>
      <c r="Z74" s="43" t="n"/>
      <c r="AA74" s="47" t="n"/>
      <c r="AB74" s="47" t="n"/>
      <c r="AC74" s="47" t="n"/>
      <c r="AD74" s="47" t="n"/>
      <c r="AE74" s="47" t="n"/>
      <c r="AF74" s="47" t="n"/>
      <c r="AG74" s="47" t="n"/>
      <c r="AH74" s="47" t="n"/>
    </row>
    <row r="75">
      <c r="A75" s="47" t="inlineStr">
        <is>
          <t>本州北區</t>
        </is>
      </c>
      <c r="B75" s="47" t="inlineStr">
        <is>
          <t>岩手</t>
        </is>
      </c>
      <c r="C75" s="47" t="inlineStr">
        <is>
          <t>人員</t>
        </is>
      </c>
      <c r="D75" s="42" t="n"/>
      <c r="E75" s="46">
        <f>SUM(K75:V75)-W75</f>
        <v/>
      </c>
      <c r="F75" s="42" t="n"/>
      <c r="G75" s="43" t="n">
        <v>29</v>
      </c>
      <c r="H75" s="43" t="n"/>
      <c r="I75" s="43" t="n"/>
      <c r="J75" s="43" t="n"/>
      <c r="K75" s="43" t="n"/>
      <c r="L75" s="43" t="n"/>
      <c r="M75" s="43" t="n">
        <v>2</v>
      </c>
      <c r="N75" s="47" t="n"/>
      <c r="O75" s="43" t="n">
        <v>3</v>
      </c>
      <c r="P75" s="43" t="n">
        <v>17</v>
      </c>
      <c r="Q75" s="43" t="n">
        <v>70</v>
      </c>
      <c r="R75" s="43" t="n">
        <v>138</v>
      </c>
      <c r="S75" s="43" t="n">
        <v>207</v>
      </c>
      <c r="T75" s="43" t="n">
        <v>746</v>
      </c>
      <c r="U75" s="43" t="n">
        <v>1979</v>
      </c>
      <c r="V75" s="43" t="n">
        <v>3878</v>
      </c>
      <c r="W75" s="43" t="n">
        <v>7040</v>
      </c>
      <c r="X75" s="43" t="n"/>
      <c r="Y75" s="43" t="n"/>
      <c r="Z75" s="43" t="n"/>
      <c r="AA75" s="47" t="n"/>
      <c r="AB75" s="47" t="n"/>
      <c r="AC75" s="47" t="n"/>
      <c r="AD75" s="47" t="n"/>
      <c r="AE75" s="47" t="n"/>
      <c r="AF75" s="47" t="n"/>
      <c r="AG75" s="47" t="n"/>
      <c r="AH75" s="47" t="n"/>
    </row>
    <row r="76">
      <c r="A76" s="47" t="inlineStr">
        <is>
          <t>本州北區</t>
        </is>
      </c>
      <c r="B76" s="47" t="inlineStr">
        <is>
          <t>岩手</t>
        </is>
      </c>
      <c r="C76" s="47" t="inlineStr">
        <is>
          <t>所得金額</t>
        </is>
      </c>
      <c r="D76" s="42" t="n"/>
      <c r="E76" s="46">
        <f>SUM(K76:V76)-W76</f>
        <v/>
      </c>
      <c r="F76" s="46">
        <f>SUM(G76:I76,K76:V76)-X76</f>
        <v/>
      </c>
      <c r="G76" s="43" t="n">
        <v>230654</v>
      </c>
      <c r="H76" s="43" t="n"/>
      <c r="I76" s="43" t="n"/>
      <c r="J76" s="43" t="n"/>
      <c r="K76" s="43" t="n"/>
      <c r="L76" s="43" t="n"/>
      <c r="M76" s="43" t="n">
        <v>41664</v>
      </c>
      <c r="N76" s="43" t="n"/>
      <c r="O76" s="43" t="n">
        <v>32000</v>
      </c>
      <c r="P76" s="43" t="n">
        <v>91818</v>
      </c>
      <c r="Q76" s="43" t="n">
        <v>259761</v>
      </c>
      <c r="R76" s="43" t="n">
        <v>347799</v>
      </c>
      <c r="S76" s="43" t="n">
        <v>334562</v>
      </c>
      <c r="T76" s="43" t="n">
        <v>644561</v>
      </c>
      <c r="U76" s="43" t="n">
        <v>942672</v>
      </c>
      <c r="V76" s="43" t="n">
        <v>1068154</v>
      </c>
      <c r="W76" s="43" t="n">
        <v>3762991</v>
      </c>
      <c r="X76" s="43" t="n">
        <v>3993645</v>
      </c>
      <c r="Y76" s="43" t="n"/>
      <c r="Z76" s="43" t="n"/>
      <c r="AA76" s="47" t="n"/>
      <c r="AB76" s="47" t="n"/>
      <c r="AC76" s="47" t="n"/>
      <c r="AD76" s="47" t="n"/>
      <c r="AE76" s="47" t="n"/>
      <c r="AF76" s="47" t="n"/>
      <c r="AG76" s="47" t="n"/>
      <c r="AH76" s="47" t="n"/>
    </row>
    <row r="77">
      <c r="A77" s="47" t="inlineStr">
        <is>
          <t>本州北區</t>
        </is>
      </c>
      <c r="B77" s="47" t="inlineStr">
        <is>
          <t>岩手</t>
        </is>
      </c>
      <c r="C77" s="47" t="inlineStr">
        <is>
          <t>税額</t>
        </is>
      </c>
      <c r="D77" s="42" t="n"/>
      <c r="E77" s="46">
        <f>SUM(K77:V77)-W77</f>
        <v/>
      </c>
      <c r="F77" s="46">
        <f>SUM(G77:I77,K77:V77)-X77</f>
        <v/>
      </c>
      <c r="G77" s="43" t="n">
        <v>14365</v>
      </c>
      <c r="H77" s="43" t="n"/>
      <c r="I77" s="43" t="n"/>
      <c r="J77" s="43" t="n"/>
      <c r="K77" s="43" t="n"/>
      <c r="L77" s="43" t="n"/>
      <c r="M77" s="43" t="n">
        <v>5812</v>
      </c>
      <c r="N77" s="43" t="n"/>
      <c r="O77" s="43" t="n">
        <v>3024</v>
      </c>
      <c r="P77" s="43" t="n">
        <v>6886</v>
      </c>
      <c r="Q77" s="43" t="n">
        <v>15586</v>
      </c>
      <c r="R77" s="43" t="n">
        <v>15999</v>
      </c>
      <c r="S77" s="43" t="n">
        <v>13082</v>
      </c>
      <c r="T77" s="43" t="n">
        <v>22238</v>
      </c>
      <c r="U77" s="43" t="n">
        <v>23756</v>
      </c>
      <c r="V77" s="43" t="n">
        <v>21364</v>
      </c>
      <c r="W77" s="43" t="n">
        <v>127747</v>
      </c>
      <c r="X77" s="43" t="n">
        <v>142112</v>
      </c>
      <c r="Y77" s="43" t="n"/>
      <c r="Z77" s="43" t="n"/>
      <c r="AA77" s="47" t="n"/>
      <c r="AB77" s="47" t="n"/>
      <c r="AC77" s="47" t="n"/>
      <c r="AD77" s="47" t="n"/>
      <c r="AE77" s="47" t="n"/>
      <c r="AF77" s="47" t="n"/>
      <c r="AG77" s="47" t="n"/>
      <c r="AH77" s="47" t="n"/>
    </row>
    <row r="78">
      <c r="A78" s="47" t="inlineStr">
        <is>
          <t>本州北區</t>
        </is>
      </c>
      <c r="B78" s="47" t="inlineStr">
        <is>
          <t>青森</t>
        </is>
      </c>
      <c r="C78" s="47" t="inlineStr">
        <is>
          <t>人員</t>
        </is>
      </c>
      <c r="D78" s="42" t="n"/>
      <c r="E78" s="46">
        <f>SUM(K78:V78)-W78</f>
        <v/>
      </c>
      <c r="F78" s="42" t="n"/>
      <c r="G78" s="43" t="n">
        <v>81</v>
      </c>
      <c r="H78" s="43" t="n"/>
      <c r="I78" s="43" t="n"/>
      <c r="J78" s="43" t="n"/>
      <c r="K78" s="43" t="n"/>
      <c r="L78" s="43" t="n"/>
      <c r="M78" s="43" t="n">
        <v>2</v>
      </c>
      <c r="N78" s="43" t="n"/>
      <c r="O78" s="43" t="n">
        <v>4</v>
      </c>
      <c r="P78" s="43" t="n">
        <v>26</v>
      </c>
      <c r="Q78" s="43" t="n">
        <v>78</v>
      </c>
      <c r="R78" s="43" t="n">
        <v>136</v>
      </c>
      <c r="S78" s="43" t="n">
        <v>182</v>
      </c>
      <c r="T78" s="43" t="n">
        <v>762</v>
      </c>
      <c r="U78" s="43" t="n">
        <v>2058</v>
      </c>
      <c r="V78" s="43" t="n">
        <v>3701</v>
      </c>
      <c r="W78" s="43" t="n">
        <v>6949</v>
      </c>
      <c r="X78" s="43" t="n"/>
      <c r="Y78" s="43" t="n"/>
      <c r="Z78" s="43" t="n"/>
      <c r="AA78" s="47" t="n"/>
      <c r="AB78" s="47" t="n"/>
      <c r="AC78" s="47" t="n"/>
      <c r="AD78" s="47" t="n"/>
      <c r="AE78" s="47" t="n"/>
      <c r="AF78" s="47" t="n"/>
      <c r="AG78" s="47" t="n"/>
      <c r="AH78" s="47" t="n"/>
    </row>
    <row r="79">
      <c r="A79" s="47" t="inlineStr">
        <is>
          <t>本州北區</t>
        </is>
      </c>
      <c r="B79" s="47" t="inlineStr">
        <is>
          <t>青森</t>
        </is>
      </c>
      <c r="C79" s="47" t="inlineStr">
        <is>
          <t>所得金額</t>
        </is>
      </c>
      <c r="D79" s="42" t="n"/>
      <c r="E79" s="46">
        <f>SUM(K79:V79)-W79</f>
        <v/>
      </c>
      <c r="F79" s="46">
        <f>SUM(G79:I79,K79:V79)-X79</f>
        <v/>
      </c>
      <c r="G79" s="43" t="n">
        <v>603739</v>
      </c>
      <c r="H79" s="43" t="n"/>
      <c r="I79" s="43" t="n"/>
      <c r="J79" s="43" t="n"/>
      <c r="K79" s="43" t="n"/>
      <c r="L79" s="43" t="n"/>
      <c r="M79" s="43" t="n">
        <v>37043</v>
      </c>
      <c r="N79" s="43" t="n"/>
      <c r="O79" s="43" t="n">
        <v>53347</v>
      </c>
      <c r="P79" s="43" t="n">
        <v>150973</v>
      </c>
      <c r="Q79" s="43" t="n">
        <v>312894</v>
      </c>
      <c r="R79" s="43" t="n">
        <v>302848</v>
      </c>
      <c r="S79" s="43" t="n">
        <v>299175</v>
      </c>
      <c r="T79" s="43" t="n">
        <v>676239</v>
      </c>
      <c r="U79" s="43" t="n">
        <v>974825</v>
      </c>
      <c r="V79" s="43" t="n">
        <v>1055494</v>
      </c>
      <c r="W79" s="43" t="n">
        <v>3862838</v>
      </c>
      <c r="X79" s="43" t="n">
        <v>4466577</v>
      </c>
      <c r="Y79" s="43" t="n"/>
      <c r="Z79" s="43" t="n"/>
      <c r="AA79" s="47" t="n"/>
      <c r="AB79" s="47" t="n"/>
      <c r="AC79" s="47" t="n"/>
      <c r="AD79" s="47" t="n"/>
      <c r="AE79" s="47" t="n"/>
      <c r="AF79" s="47" t="n"/>
      <c r="AG79" s="47" t="n"/>
      <c r="AH79" s="47" t="n"/>
    </row>
    <row r="80">
      <c r="A80" s="47" t="inlineStr">
        <is>
          <t>本州北區</t>
        </is>
      </c>
      <c r="B80" s="47" t="inlineStr">
        <is>
          <t>青森</t>
        </is>
      </c>
      <c r="C80" s="47" t="inlineStr">
        <is>
          <t>税額</t>
        </is>
      </c>
      <c r="D80" s="42" t="n"/>
      <c r="E80" s="46">
        <f>SUM(K80:V80)-W80</f>
        <v/>
      </c>
      <c r="F80" s="46">
        <f>SUM(G80:I80,K80:V80)-X80</f>
        <v/>
      </c>
      <c r="G80" s="43" t="n">
        <v>35899</v>
      </c>
      <c r="H80" s="43" t="n"/>
      <c r="I80" s="43" t="n"/>
      <c r="J80" s="43" t="n"/>
      <c r="K80" s="43" t="n"/>
      <c r="L80" s="43" t="n"/>
      <c r="M80" s="43" t="n">
        <v>5168</v>
      </c>
      <c r="N80" s="43" t="n"/>
      <c r="O80" s="43" t="n">
        <v>5041</v>
      </c>
      <c r="P80" s="43" t="n">
        <v>11323</v>
      </c>
      <c r="Q80" s="43" t="n">
        <v>18774</v>
      </c>
      <c r="R80" s="43" t="n">
        <v>13931</v>
      </c>
      <c r="S80" s="43" t="n">
        <v>11698</v>
      </c>
      <c r="T80" s="43" t="n">
        <v>23330</v>
      </c>
      <c r="U80" s="43" t="n">
        <v>24567</v>
      </c>
      <c r="V80" s="43" t="n">
        <v>21110</v>
      </c>
      <c r="W80" s="43" t="n">
        <v>134942</v>
      </c>
      <c r="X80" s="43" t="n">
        <v>170841</v>
      </c>
      <c r="Y80" s="43" t="n"/>
      <c r="Z80" s="43" t="n"/>
      <c r="AA80" s="47" t="n"/>
      <c r="AB80" s="47" t="n"/>
      <c r="AC80" s="47" t="n"/>
      <c r="AD80" s="47" t="n"/>
      <c r="AE80" s="47" t="n"/>
      <c r="AF80" s="47" t="n"/>
      <c r="AG80" s="47" t="n"/>
      <c r="AH80" s="47" t="n"/>
    </row>
    <row r="81">
      <c r="A81" s="47" t="inlineStr">
        <is>
          <t>本州北區</t>
        </is>
      </c>
      <c r="B81" s="47" t="inlineStr">
        <is>
          <t>計</t>
        </is>
      </c>
      <c r="C81" s="47" t="inlineStr">
        <is>
          <t>人員</t>
        </is>
      </c>
      <c r="D81" s="42" t="n"/>
      <c r="E81" s="46">
        <f>SUM(K81:V81)-W81</f>
        <v/>
      </c>
      <c r="F81" s="42" t="n"/>
      <c r="G81" s="43" t="n">
        <v>625</v>
      </c>
      <c r="H81" s="43" t="n"/>
      <c r="I81" s="43" t="n"/>
      <c r="J81" s="43" t="n"/>
      <c r="K81" s="43" t="n">
        <v>5</v>
      </c>
      <c r="L81" s="43" t="n">
        <v>13</v>
      </c>
      <c r="M81" s="43" t="n">
        <v>22</v>
      </c>
      <c r="N81" s="43" t="n">
        <v>32</v>
      </c>
      <c r="O81" s="43" t="n">
        <v>69</v>
      </c>
      <c r="P81" s="43" t="n">
        <v>249</v>
      </c>
      <c r="Q81" s="43" t="n">
        <v>957</v>
      </c>
      <c r="R81" s="43" t="n">
        <v>1694</v>
      </c>
      <c r="S81" s="43" t="n">
        <v>2532</v>
      </c>
      <c r="T81" s="43" t="n">
        <v>8947</v>
      </c>
      <c r="U81" s="43" t="n">
        <v>25371</v>
      </c>
      <c r="V81" s="43" t="n">
        <v>47393</v>
      </c>
      <c r="W81" s="43" t="n">
        <v>87284</v>
      </c>
      <c r="X81" s="43" t="n"/>
      <c r="Y81" s="43" t="n"/>
      <c r="Z81" s="43" t="n"/>
      <c r="AA81" s="47" t="n"/>
      <c r="AB81" s="47" t="n"/>
      <c r="AC81" s="47" t="n"/>
      <c r="AD81" s="47" t="n"/>
      <c r="AE81" s="47" t="n"/>
      <c r="AF81" s="47" t="n"/>
      <c r="AG81" s="47" t="n"/>
      <c r="AH81" s="47" t="n"/>
    </row>
    <row r="82">
      <c r="A82" s="47" t="inlineStr">
        <is>
          <t>本州北區</t>
        </is>
      </c>
      <c r="B82" s="47" t="inlineStr">
        <is>
          <t>計</t>
        </is>
      </c>
      <c r="C82" s="47" t="inlineStr">
        <is>
          <t>所得金額</t>
        </is>
      </c>
      <c r="D82" s="46">
        <f>SUM(H82:I82)-J82</f>
        <v/>
      </c>
      <c r="E82" s="46">
        <f>SUM(K82:V82)-W82</f>
        <v/>
      </c>
      <c r="F82" s="46">
        <f>SUM(G82:I82,K82:V82)-X82</f>
        <v/>
      </c>
      <c r="G82" s="43" t="n">
        <v>5113962</v>
      </c>
      <c r="H82" s="43" t="n">
        <v>75887</v>
      </c>
      <c r="I82" s="43" t="n">
        <v>320747</v>
      </c>
      <c r="J82" s="43" t="n">
        <v>396634</v>
      </c>
      <c r="K82" s="43" t="n">
        <v>100172</v>
      </c>
      <c r="L82" s="43" t="n">
        <v>653489</v>
      </c>
      <c r="M82" s="43" t="n">
        <v>444843</v>
      </c>
      <c r="N82" s="43" t="n">
        <v>482691</v>
      </c>
      <c r="O82" s="43" t="n">
        <v>761178</v>
      </c>
      <c r="P82" s="43" t="n">
        <v>1446315</v>
      </c>
      <c r="Q82" s="43" t="n">
        <v>3734479</v>
      </c>
      <c r="R82" s="43" t="n">
        <v>3782702</v>
      </c>
      <c r="S82" s="43" t="n">
        <v>3877420</v>
      </c>
      <c r="T82" s="43" t="n">
        <v>7892888</v>
      </c>
      <c r="U82" s="43" t="n">
        <v>11890642</v>
      </c>
      <c r="V82" s="43" t="n">
        <v>13282870</v>
      </c>
      <c r="W82" s="43" t="n">
        <v>48349689</v>
      </c>
      <c r="X82" s="43" t="n">
        <v>53860285</v>
      </c>
      <c r="Y82" s="43" t="n"/>
      <c r="Z82" s="43" t="n"/>
      <c r="AA82" s="47" t="n"/>
      <c r="AB82" s="47" t="n"/>
      <c r="AC82" s="47" t="n"/>
      <c r="AD82" s="47" t="n"/>
      <c r="AE82" s="47" t="n"/>
      <c r="AF82" s="47" t="n"/>
      <c r="AG82" s="47" t="n"/>
      <c r="AH82" s="47" t="n"/>
    </row>
    <row r="83">
      <c r="A83" s="47" t="inlineStr">
        <is>
          <t>本州北區</t>
        </is>
      </c>
      <c r="B83" s="47" t="inlineStr">
        <is>
          <t>計</t>
        </is>
      </c>
      <c r="C83" s="47" t="inlineStr">
        <is>
          <t>税額</t>
        </is>
      </c>
      <c r="D83" s="46">
        <f>SUM(H83:I83)-J83</f>
        <v/>
      </c>
      <c r="E83" s="46">
        <f>SUM(K83:V83)-W83</f>
        <v/>
      </c>
      <c r="F83" s="46">
        <f>SUM(G83:I83,K83:V83)-X83</f>
        <v/>
      </c>
      <c r="G83" s="43" t="n">
        <v>307316</v>
      </c>
      <c r="H83" s="43" t="n">
        <v>1520</v>
      </c>
      <c r="I83" s="43" t="n">
        <v>6415</v>
      </c>
      <c r="J83" s="43" t="n">
        <v>7935</v>
      </c>
      <c r="K83" s="43" t="n">
        <v>20385</v>
      </c>
      <c r="L83" s="43" t="n">
        <v>111093</v>
      </c>
      <c r="M83" s="43" t="n">
        <v>62056</v>
      </c>
      <c r="N83" s="43" t="n">
        <v>55991</v>
      </c>
      <c r="O83" s="43" t="n">
        <v>71931</v>
      </c>
      <c r="P83" s="43" t="n">
        <v>108474</v>
      </c>
      <c r="Q83" s="43" t="n">
        <v>224071</v>
      </c>
      <c r="R83" s="43" t="n">
        <v>174005</v>
      </c>
      <c r="S83" s="43" t="n">
        <v>151610</v>
      </c>
      <c r="T83" s="43" t="n">
        <v>272318</v>
      </c>
      <c r="U83" s="43" t="n">
        <v>299656</v>
      </c>
      <c r="V83" s="43" t="n">
        <v>265665</v>
      </c>
      <c r="W83" s="43" t="n">
        <v>1817255</v>
      </c>
      <c r="X83" s="43" t="n">
        <v>2132506</v>
      </c>
      <c r="Y83" s="43" t="n"/>
      <c r="Z83" s="43" t="n"/>
      <c r="AA83" s="47" t="n"/>
      <c r="AB83" s="47" t="n"/>
      <c r="AC83" s="47" t="n"/>
      <c r="AD83" s="47" t="n"/>
      <c r="AE83" s="47" t="n"/>
      <c r="AF83" s="47" t="n"/>
      <c r="AG83" s="47" t="n"/>
      <c r="AH83" s="47" t="n"/>
    </row>
    <row r="84">
      <c r="A84" s="47" t="inlineStr">
        <is>
          <t>本州西區</t>
        </is>
      </c>
      <c r="B84" s="47" t="inlineStr">
        <is>
          <t>京都</t>
        </is>
      </c>
      <c r="C84" s="47" t="inlineStr">
        <is>
          <t>人員</t>
        </is>
      </c>
      <c r="D84" s="42" t="n"/>
      <c r="E84" s="46">
        <f>SUM(K84:V84)-W84</f>
        <v/>
      </c>
      <c r="F84" s="42" t="n"/>
      <c r="G84" s="43" t="n">
        <v>181</v>
      </c>
      <c r="H84" s="43" t="n"/>
      <c r="I84" s="43" t="n"/>
      <c r="J84" s="43" t="n"/>
      <c r="K84" s="43" t="n"/>
      <c r="L84" s="43" t="n"/>
      <c r="M84" s="43" t="n">
        <v>5</v>
      </c>
      <c r="N84" s="43" t="n">
        <v>6</v>
      </c>
      <c r="O84" s="43" t="n">
        <v>7</v>
      </c>
      <c r="P84" s="43" t="n">
        <v>17</v>
      </c>
      <c r="Q84" s="43" t="n">
        <v>135</v>
      </c>
      <c r="R84" s="43" t="n">
        <v>288</v>
      </c>
      <c r="S84" s="43" t="n">
        <v>489</v>
      </c>
      <c r="T84" s="43" t="n">
        <v>1803</v>
      </c>
      <c r="U84" s="43" t="n">
        <v>5263</v>
      </c>
      <c r="V84" s="43" t="n">
        <v>10235</v>
      </c>
      <c r="W84" s="43" t="n">
        <v>18248</v>
      </c>
      <c r="X84" s="43" t="n"/>
      <c r="Y84" s="43" t="n"/>
      <c r="Z84" s="43" t="n"/>
      <c r="AA84" s="47" t="n"/>
      <c r="AB84" s="47" t="n"/>
      <c r="AC84" s="47" t="n"/>
      <c r="AD84" s="47" t="n"/>
      <c r="AE84" s="47" t="n"/>
      <c r="AF84" s="47" t="n"/>
      <c r="AG84" s="47" t="n"/>
      <c r="AH84" s="47" t="n"/>
    </row>
    <row r="85">
      <c r="A85" s="47" t="inlineStr">
        <is>
          <t>本州西區</t>
        </is>
      </c>
      <c r="B85" s="47" t="inlineStr">
        <is>
          <t>京都</t>
        </is>
      </c>
      <c r="C85" s="47" t="inlineStr">
        <is>
          <t>所得金額</t>
        </is>
      </c>
      <c r="D85" s="46">
        <f>SUM(H85:I85)-J85</f>
        <v/>
      </c>
      <c r="E85" s="46">
        <f>SUM(K85:V85)-W85</f>
        <v/>
      </c>
      <c r="F85" s="46">
        <f>SUM(G85:I85,K85:V85)-X85</f>
        <v/>
      </c>
      <c r="G85" s="43" t="n">
        <v>1579817</v>
      </c>
      <c r="H85" s="43" t="n">
        <v>42</v>
      </c>
      <c r="I85" s="43" t="n">
        <v>87111</v>
      </c>
      <c r="J85" s="43" t="n">
        <v>87153</v>
      </c>
      <c r="K85" s="43" t="n"/>
      <c r="L85" s="43" t="n"/>
      <c r="M85" s="43" t="n">
        <v>150056</v>
      </c>
      <c r="N85" s="43" t="n">
        <v>102744</v>
      </c>
      <c r="O85" s="43" t="n">
        <v>81141</v>
      </c>
      <c r="P85" s="43" t="n">
        <v>170274</v>
      </c>
      <c r="Q85" s="43" t="n">
        <v>599122</v>
      </c>
      <c r="R85" s="43" t="n">
        <v>829844</v>
      </c>
      <c r="S85" s="43" t="n">
        <v>915413</v>
      </c>
      <c r="T85" s="43" t="n">
        <v>1965402</v>
      </c>
      <c r="U85" s="43" t="n">
        <v>2973162</v>
      </c>
      <c r="V85" s="43" t="n">
        <v>3331756</v>
      </c>
      <c r="W85" s="43" t="n">
        <v>11118914</v>
      </c>
      <c r="X85" s="43" t="n">
        <v>12785884</v>
      </c>
      <c r="Y85" s="43" t="n"/>
      <c r="Z85" s="43" t="n"/>
      <c r="AA85" s="47" t="n"/>
      <c r="AB85" s="47" t="n"/>
      <c r="AC85" s="47" t="n"/>
      <c r="AD85" s="47" t="n"/>
      <c r="AE85" s="47" t="n"/>
      <c r="AF85" s="47" t="n"/>
      <c r="AG85" s="47" t="n"/>
      <c r="AH85" s="47" t="n"/>
    </row>
    <row r="86">
      <c r="A86" s="47" t="inlineStr">
        <is>
          <t>本州西區</t>
        </is>
      </c>
      <c r="B86" s="47" t="inlineStr">
        <is>
          <t>京都</t>
        </is>
      </c>
      <c r="C86" s="47" t="inlineStr">
        <is>
          <t>税額</t>
        </is>
      </c>
      <c r="D86" s="46">
        <f>SUM(H86:I86)-J86</f>
        <v/>
      </c>
      <c r="E86" s="46">
        <f>SUM(K86:V86)-W86</f>
        <v/>
      </c>
      <c r="F86" s="46">
        <f>SUM(G86:I86,K86:V86)-X86</f>
        <v/>
      </c>
      <c r="G86" s="43" t="n">
        <v>88016</v>
      </c>
      <c r="H86" s="43" t="n">
        <v>1</v>
      </c>
      <c r="I86" s="43" t="n">
        <v>1742</v>
      </c>
      <c r="J86" s="43" t="n">
        <v>1743</v>
      </c>
      <c r="K86" s="43" t="n"/>
      <c r="L86" s="43" t="n"/>
      <c r="M86" s="43" t="n">
        <v>20933</v>
      </c>
      <c r="N86" s="43" t="n">
        <v>11918</v>
      </c>
      <c r="O86" s="43" t="n">
        <v>7668</v>
      </c>
      <c r="P86" s="43" t="n">
        <v>12771</v>
      </c>
      <c r="Q86" s="43" t="n">
        <v>35948</v>
      </c>
      <c r="R86" s="43" t="n">
        <v>38173</v>
      </c>
      <c r="S86" s="43" t="n">
        <v>35793</v>
      </c>
      <c r="T86" s="43" t="n">
        <v>67810</v>
      </c>
      <c r="U86" s="43" t="n">
        <v>74925</v>
      </c>
      <c r="V86" s="43" t="n">
        <v>66639</v>
      </c>
      <c r="W86" s="43" t="n">
        <v>372578</v>
      </c>
      <c r="X86" s="43" t="n">
        <v>462337</v>
      </c>
      <c r="Y86" s="43" t="n"/>
      <c r="Z86" s="43" t="n"/>
      <c r="AA86" s="47" t="n"/>
      <c r="AB86" s="47" t="n"/>
      <c r="AC86" s="47" t="n"/>
      <c r="AD86" s="47" t="n"/>
      <c r="AE86" s="47" t="n"/>
      <c r="AF86" s="47" t="n"/>
      <c r="AG86" s="47" t="n"/>
      <c r="AH86" s="47" t="n"/>
    </row>
    <row r="87">
      <c r="A87" s="47" t="inlineStr">
        <is>
          <t>本州西區</t>
        </is>
      </c>
      <c r="B87" s="47" t="inlineStr">
        <is>
          <t>大阪</t>
        </is>
      </c>
      <c r="C87" s="47" t="inlineStr">
        <is>
          <t>人員</t>
        </is>
      </c>
      <c r="D87" s="42" t="n"/>
      <c r="E87" s="46">
        <f>SUM(K87:V87)-W87</f>
        <v/>
      </c>
      <c r="F87" s="42" t="n"/>
      <c r="G87" s="43" t="n">
        <v>332</v>
      </c>
      <c r="H87" s="43" t="n"/>
      <c r="I87" s="43" t="n"/>
      <c r="J87" s="43" t="n"/>
      <c r="K87" s="43" t="n">
        <v>1</v>
      </c>
      <c r="L87" s="43" t="n">
        <v>5</v>
      </c>
      <c r="M87" s="43" t="n">
        <v>13</v>
      </c>
      <c r="N87" s="43" t="n">
        <v>26</v>
      </c>
      <c r="O87" s="43" t="n">
        <v>59</v>
      </c>
      <c r="P87" s="43" t="n">
        <v>118</v>
      </c>
      <c r="Q87" s="43" t="n">
        <v>497</v>
      </c>
      <c r="R87" s="43" t="n">
        <v>838</v>
      </c>
      <c r="S87" s="43" t="n">
        <v>1218</v>
      </c>
      <c r="T87" s="43" t="n">
        <v>4489</v>
      </c>
      <c r="U87" s="43" t="n">
        <v>11013</v>
      </c>
      <c r="V87" s="43" t="n">
        <v>25481</v>
      </c>
      <c r="W87" s="43" t="n">
        <v>43758</v>
      </c>
      <c r="X87" s="43" t="n"/>
      <c r="Y87" s="43" t="n"/>
      <c r="Z87" s="43" t="n"/>
      <c r="AA87" s="47" t="n"/>
      <c r="AB87" s="47" t="n"/>
      <c r="AC87" s="47" t="n"/>
      <c r="AD87" s="47" t="n"/>
      <c r="AE87" s="47" t="n"/>
      <c r="AF87" s="47" t="n"/>
      <c r="AG87" s="47" t="n"/>
      <c r="AH87" s="47" t="n"/>
    </row>
    <row r="88">
      <c r="A88" s="47" t="inlineStr">
        <is>
          <t>本州西區</t>
        </is>
      </c>
      <c r="B88" s="47" t="inlineStr">
        <is>
          <t>大阪</t>
        </is>
      </c>
      <c r="C88" s="47" t="inlineStr">
        <is>
          <t>所得金額</t>
        </is>
      </c>
      <c r="D88" s="46">
        <f>SUM(H88:I88)-J88</f>
        <v/>
      </c>
      <c r="E88" s="46">
        <f>SUM(K88:V88)-W88</f>
        <v/>
      </c>
      <c r="F88" s="46">
        <f>SUM(G88:I88,K88:V88)-X88</f>
        <v/>
      </c>
      <c r="G88" s="43" t="n">
        <v>11154447</v>
      </c>
      <c r="H88" s="43" t="n">
        <v>973277</v>
      </c>
      <c r="I88" s="43" t="n">
        <v>521805</v>
      </c>
      <c r="J88" s="43" t="n">
        <v>1495082</v>
      </c>
      <c r="K88" s="43" t="n">
        <v>520000</v>
      </c>
      <c r="L88" s="43" t="n">
        <v>375872</v>
      </c>
      <c r="M88" s="43" t="n">
        <v>318983</v>
      </c>
      <c r="N88" s="43" t="n">
        <v>430531</v>
      </c>
      <c r="O88" s="43" t="n">
        <v>512968</v>
      </c>
      <c r="P88" s="43" t="n">
        <v>927319</v>
      </c>
      <c r="Q88" s="43" t="n">
        <v>2128437</v>
      </c>
      <c r="R88" s="43" t="n">
        <v>2292879</v>
      </c>
      <c r="S88" s="43" t="n">
        <v>2226462</v>
      </c>
      <c r="T88" s="43" t="n">
        <v>4820503</v>
      </c>
      <c r="U88" s="43" t="n">
        <v>6268931</v>
      </c>
      <c r="V88" s="43" t="n">
        <v>8404425</v>
      </c>
      <c r="W88" s="43" t="n">
        <v>29227310</v>
      </c>
      <c r="X88" s="43" t="n">
        <v>41876839</v>
      </c>
      <c r="Y88" s="43" t="n"/>
      <c r="Z88" s="43" t="n"/>
      <c r="AA88" s="47" t="n"/>
      <c r="AB88" s="47" t="n"/>
      <c r="AC88" s="47" t="n"/>
      <c r="AD88" s="47" t="n"/>
      <c r="AE88" s="47" t="n"/>
      <c r="AF88" s="47" t="n"/>
      <c r="AG88" s="47" t="n"/>
      <c r="AH88" s="47" t="n"/>
    </row>
    <row r="89">
      <c r="A89" s="47" t="inlineStr">
        <is>
          <t>本州西區</t>
        </is>
      </c>
      <c r="B89" s="47" t="inlineStr">
        <is>
          <t>大阪</t>
        </is>
      </c>
      <c r="C89" s="47" t="inlineStr">
        <is>
          <t>税額</t>
        </is>
      </c>
      <c r="D89" s="46">
        <f>SUM(H89:I89)-J89</f>
        <v/>
      </c>
      <c r="E89" s="46">
        <f>SUM(K89:V89)-W89</f>
        <v/>
      </c>
      <c r="F89" s="46">
        <f>SUM(G89:I89,K89:V89)-X89</f>
        <v/>
      </c>
      <c r="G89" s="43" t="n">
        <v>625818</v>
      </c>
      <c r="H89" s="43" t="n">
        <v>19465</v>
      </c>
      <c r="I89" s="43" t="n">
        <v>10436</v>
      </c>
      <c r="J89" s="43" t="n">
        <v>29901</v>
      </c>
      <c r="K89" s="43" t="n">
        <v>105820</v>
      </c>
      <c r="L89" s="43" t="n">
        <v>63898</v>
      </c>
      <c r="M89" s="43" t="n">
        <v>44498</v>
      </c>
      <c r="N89" s="43" t="n">
        <v>49942</v>
      </c>
      <c r="O89" s="43" t="n">
        <v>48476</v>
      </c>
      <c r="P89" s="43" t="n">
        <v>69549</v>
      </c>
      <c r="Q89" s="43" t="n">
        <v>127707</v>
      </c>
      <c r="R89" s="43" t="n">
        <v>105473</v>
      </c>
      <c r="S89" s="43" t="n">
        <v>87056</v>
      </c>
      <c r="T89" s="43" t="n">
        <v>166312</v>
      </c>
      <c r="U89" s="43" t="n">
        <v>157971</v>
      </c>
      <c r="V89" s="43" t="n">
        <v>168093</v>
      </c>
      <c r="W89" s="43" t="n">
        <v>1194795</v>
      </c>
      <c r="X89" s="43" t="n">
        <v>1850514</v>
      </c>
      <c r="Y89" s="43" t="n"/>
      <c r="Z89" s="43" t="n"/>
      <c r="AA89" s="47" t="n"/>
      <c r="AB89" s="47" t="n"/>
      <c r="AC89" s="47" t="n"/>
      <c r="AD89" s="47" t="n"/>
      <c r="AE89" s="47" t="n"/>
      <c r="AF89" s="47" t="n"/>
      <c r="AG89" s="47" t="n"/>
      <c r="AH89" s="47" t="n"/>
    </row>
    <row r="90">
      <c r="A90" s="47" t="inlineStr">
        <is>
          <t>本州西區</t>
        </is>
      </c>
      <c r="B90" s="47" t="inlineStr">
        <is>
          <t>奈良</t>
        </is>
      </c>
      <c r="C90" s="47" t="inlineStr">
        <is>
          <t>人員</t>
        </is>
      </c>
      <c r="D90" s="42" t="n"/>
      <c r="E90" s="46">
        <f>SUM(K90:V90)-W90</f>
        <v/>
      </c>
      <c r="F90" s="42" t="n"/>
      <c r="G90" s="43" t="n">
        <v>37</v>
      </c>
      <c r="H90" s="43" t="n"/>
      <c r="I90" s="43" t="n"/>
      <c r="J90" s="43" t="n"/>
      <c r="K90" s="43" t="n"/>
      <c r="L90" s="43" t="n"/>
      <c r="M90" s="43" t="n">
        <v>1</v>
      </c>
      <c r="N90" s="43" t="n">
        <v>3</v>
      </c>
      <c r="O90" s="43" t="n">
        <v>4</v>
      </c>
      <c r="P90" s="43" t="n">
        <v>17</v>
      </c>
      <c r="Q90" s="43" t="n">
        <v>79</v>
      </c>
      <c r="R90" s="43" t="n">
        <v>120</v>
      </c>
      <c r="S90" s="43" t="n">
        <v>187</v>
      </c>
      <c r="T90" s="43" t="n">
        <v>918</v>
      </c>
      <c r="U90" s="43" t="n">
        <v>2491</v>
      </c>
      <c r="V90" s="43" t="n">
        <v>4497</v>
      </c>
      <c r="W90" s="43" t="n">
        <v>8317</v>
      </c>
      <c r="X90" s="43" t="n"/>
      <c r="Y90" s="43" t="n"/>
      <c r="Z90" s="43" t="n"/>
      <c r="AA90" s="47" t="n"/>
      <c r="AB90" s="47" t="n"/>
      <c r="AC90" s="47" t="n"/>
      <c r="AD90" s="47" t="n"/>
      <c r="AE90" s="47" t="n"/>
      <c r="AF90" s="47" t="n"/>
      <c r="AG90" s="47" t="n"/>
      <c r="AH90" s="47" t="n"/>
    </row>
    <row r="91">
      <c r="A91" s="47" t="inlineStr">
        <is>
          <t>本州西區</t>
        </is>
      </c>
      <c r="B91" s="47" t="inlineStr">
        <is>
          <t>奈良</t>
        </is>
      </c>
      <c r="C91" s="47" t="inlineStr">
        <is>
          <t>所得金額</t>
        </is>
      </c>
      <c r="D91" s="46">
        <f>SUM(H91:I91)-J91</f>
        <v/>
      </c>
      <c r="E91" s="46">
        <f>SUM(K91:V91)-W91</f>
        <v/>
      </c>
      <c r="F91" s="46">
        <f>SUM(G91:I91,K91:V91)-X91</f>
        <v/>
      </c>
      <c r="G91" s="43" t="n">
        <v>290505</v>
      </c>
      <c r="H91" s="43" t="n">
        <v>272</v>
      </c>
      <c r="I91" s="43" t="n">
        <v>8712</v>
      </c>
      <c r="J91" s="43" t="n">
        <v>8984</v>
      </c>
      <c r="K91" s="43" t="n"/>
      <c r="L91" s="43" t="n"/>
      <c r="M91" s="43" t="n">
        <v>35024</v>
      </c>
      <c r="N91" s="43" t="n">
        <v>45628</v>
      </c>
      <c r="O91" s="43" t="n">
        <v>36045</v>
      </c>
      <c r="P91" s="43" t="n">
        <v>94882</v>
      </c>
      <c r="Q91" s="43" t="n">
        <v>208872</v>
      </c>
      <c r="R91" s="43" t="n">
        <v>235157</v>
      </c>
      <c r="S91" s="43" t="n">
        <v>278055</v>
      </c>
      <c r="T91" s="43" t="n">
        <v>681223</v>
      </c>
      <c r="U91" s="43" t="n">
        <v>1074995</v>
      </c>
      <c r="V91" s="43" t="n">
        <v>1236222</v>
      </c>
      <c r="W91" s="43" t="n">
        <v>3926103</v>
      </c>
      <c r="X91" s="43" t="n">
        <v>4225592</v>
      </c>
      <c r="Y91" s="43" t="n"/>
      <c r="Z91" s="43" t="n"/>
      <c r="AA91" s="47" t="n"/>
      <c r="AB91" s="47" t="n"/>
      <c r="AC91" s="47" t="n"/>
      <c r="AD91" s="47" t="n"/>
      <c r="AE91" s="47" t="n"/>
      <c r="AF91" s="47" t="n"/>
      <c r="AG91" s="47" t="n"/>
      <c r="AH91" s="47" t="n"/>
    </row>
    <row r="92">
      <c r="A92" s="47" t="inlineStr">
        <is>
          <t>本州西區</t>
        </is>
      </c>
      <c r="B92" s="47" t="inlineStr">
        <is>
          <t>奈良</t>
        </is>
      </c>
      <c r="C92" s="47" t="inlineStr">
        <is>
          <t>税額</t>
        </is>
      </c>
      <c r="D92" s="46">
        <f>SUM(H92:I92)-J92</f>
        <v/>
      </c>
      <c r="E92" s="46">
        <f>SUM(K92:V92)-W92</f>
        <v/>
      </c>
      <c r="F92" s="46">
        <f>SUM(G92:I92,K92:V92)-X92</f>
        <v/>
      </c>
      <c r="G92" s="43" t="n">
        <v>17198</v>
      </c>
      <c r="H92" s="43" t="n">
        <v>6</v>
      </c>
      <c r="I92" s="43" t="n">
        <v>181</v>
      </c>
      <c r="J92" s="43" t="n">
        <v>187</v>
      </c>
      <c r="K92" s="43" t="n"/>
      <c r="L92" s="43" t="n"/>
      <c r="M92" s="43" t="n">
        <v>4886</v>
      </c>
      <c r="N92" s="43" t="n">
        <v>5293</v>
      </c>
      <c r="O92" s="43" t="n">
        <v>3406</v>
      </c>
      <c r="P92" s="43" t="n">
        <v>7116</v>
      </c>
      <c r="Q92" s="43" t="n">
        <v>12532</v>
      </c>
      <c r="R92" s="43" t="n">
        <v>10817</v>
      </c>
      <c r="S92" s="43" t="n">
        <v>10872</v>
      </c>
      <c r="T92" s="43" t="n">
        <v>23504</v>
      </c>
      <c r="U92" s="43" t="n">
        <v>27092</v>
      </c>
      <c r="V92" s="43" t="n">
        <v>24726</v>
      </c>
      <c r="W92" s="43" t="n">
        <v>130244</v>
      </c>
      <c r="X92" s="43" t="n">
        <v>147629</v>
      </c>
      <c r="Y92" s="43" t="n"/>
      <c r="Z92" s="43" t="n"/>
      <c r="AA92" s="47" t="n"/>
      <c r="AB92" s="47" t="n"/>
      <c r="AC92" s="47" t="n"/>
      <c r="AD92" s="47" t="n"/>
      <c r="AE92" s="47" t="n"/>
      <c r="AF92" s="47" t="n"/>
      <c r="AG92" s="47" t="n"/>
      <c r="AH92" s="47" t="n"/>
    </row>
    <row r="93">
      <c r="A93" s="47" t="inlineStr">
        <is>
          <t>本州西區</t>
        </is>
      </c>
      <c r="B93" s="47" t="inlineStr">
        <is>
          <t>和歌山</t>
        </is>
      </c>
      <c r="C93" s="47" t="inlineStr">
        <is>
          <t>人員</t>
        </is>
      </c>
      <c r="D93" s="42" t="n"/>
      <c r="E93" s="46">
        <f>SUM(K93:V93)-W93</f>
        <v/>
      </c>
      <c r="F93" s="42" t="n"/>
      <c r="G93" s="43" t="n">
        <v>74</v>
      </c>
      <c r="H93" s="43" t="n"/>
      <c r="I93" s="43" t="n"/>
      <c r="J93" s="43" t="n"/>
      <c r="K93" s="43" t="n"/>
      <c r="L93" s="43" t="n"/>
      <c r="M93" s="43" t="n">
        <v>2</v>
      </c>
      <c r="N93" s="43" t="n">
        <v>8</v>
      </c>
      <c r="O93" s="43" t="n">
        <v>5</v>
      </c>
      <c r="P93" s="43" t="n">
        <v>9</v>
      </c>
      <c r="Q93" s="43" t="n">
        <v>60</v>
      </c>
      <c r="R93" s="43" t="n">
        <v>125</v>
      </c>
      <c r="S93" s="43" t="n">
        <v>203</v>
      </c>
      <c r="T93" s="43" t="n">
        <v>798</v>
      </c>
      <c r="U93" s="43" t="n">
        <v>2310</v>
      </c>
      <c r="V93" s="43" t="n">
        <v>4183</v>
      </c>
      <c r="W93" s="43" t="n">
        <v>7703</v>
      </c>
      <c r="X93" s="43" t="n"/>
      <c r="Y93" s="43" t="n"/>
      <c r="Z93" s="43" t="n"/>
      <c r="AA93" s="47" t="n"/>
      <c r="AB93" s="47" t="n"/>
      <c r="AC93" s="47" t="n"/>
      <c r="AD93" s="47" t="n"/>
      <c r="AE93" s="47" t="n"/>
      <c r="AF93" s="47" t="n"/>
      <c r="AG93" s="47" t="n"/>
      <c r="AH93" s="47" t="n"/>
    </row>
    <row r="94">
      <c r="A94" s="47" t="inlineStr">
        <is>
          <t>本州西區</t>
        </is>
      </c>
      <c r="B94" s="47" t="inlineStr">
        <is>
          <t>和歌山</t>
        </is>
      </c>
      <c r="C94" s="47" t="inlineStr">
        <is>
          <t>所得金額</t>
        </is>
      </c>
      <c r="D94" s="46">
        <f>SUM(H94:I94)-J94</f>
        <v/>
      </c>
      <c r="E94" s="46">
        <f>SUM(K94:V94)-W94</f>
        <v/>
      </c>
      <c r="F94" s="46">
        <f>SUM(G94:I94,K94:V94)-X94</f>
        <v/>
      </c>
      <c r="G94" s="43" t="n">
        <v>988338</v>
      </c>
      <c r="H94" s="43" t="n"/>
      <c r="I94" s="43" t="n">
        <v>35</v>
      </c>
      <c r="J94" s="43" t="n">
        <v>35</v>
      </c>
      <c r="K94" s="43" t="n"/>
      <c r="L94" s="43" t="n"/>
      <c r="M94" s="43" t="n">
        <v>30908</v>
      </c>
      <c r="N94" s="43" t="n">
        <v>76957</v>
      </c>
      <c r="O94" s="43" t="n">
        <v>48433</v>
      </c>
      <c r="P94" s="43" t="n">
        <v>71321</v>
      </c>
      <c r="Q94" s="43" t="n">
        <v>237730</v>
      </c>
      <c r="R94" s="43" t="n">
        <v>319650</v>
      </c>
      <c r="S94" s="43" t="n">
        <v>314085</v>
      </c>
      <c r="T94" s="43" t="n">
        <v>698561</v>
      </c>
      <c r="U94" s="43" t="n">
        <v>1118303</v>
      </c>
      <c r="V94" s="43" t="n">
        <v>1197758</v>
      </c>
      <c r="W94" s="43" t="n">
        <v>4113706</v>
      </c>
      <c r="X94" s="43" t="n">
        <v>5102079</v>
      </c>
      <c r="Y94" s="43" t="n"/>
      <c r="Z94" s="43" t="n"/>
      <c r="AA94" s="47" t="n"/>
      <c r="AB94" s="47" t="n"/>
      <c r="AC94" s="47" t="n"/>
      <c r="AD94" s="47" t="n"/>
      <c r="AE94" s="47" t="n"/>
      <c r="AF94" s="47" t="n"/>
      <c r="AG94" s="47" t="n"/>
      <c r="AH94" s="47" t="n"/>
    </row>
    <row r="95">
      <c r="A95" s="47" t="inlineStr">
        <is>
          <t>本州西區</t>
        </is>
      </c>
      <c r="B95" s="47" t="inlineStr">
        <is>
          <t>和歌山</t>
        </is>
      </c>
      <c r="C95" s="47" t="inlineStr">
        <is>
          <t>税額</t>
        </is>
      </c>
      <c r="D95" s="46">
        <f>SUM(H95:I95)-J95</f>
        <v/>
      </c>
      <c r="E95" s="46">
        <f>SUM(K95:V95)-W95</f>
        <v/>
      </c>
      <c r="F95" s="46">
        <f>SUM(G95:I95,K95:V95)-X95</f>
        <v/>
      </c>
      <c r="G95" s="43" t="n">
        <v>60745</v>
      </c>
      <c r="H95" s="43" t="n"/>
      <c r="I95" s="43" t="n">
        <v>1</v>
      </c>
      <c r="J95" s="43" t="n">
        <v>1</v>
      </c>
      <c r="K95" s="43" t="n"/>
      <c r="L95" s="43" t="n"/>
      <c r="M95" s="43" t="n">
        <v>4312</v>
      </c>
      <c r="N95" s="43" t="n">
        <v>8927</v>
      </c>
      <c r="O95" s="43" t="n">
        <v>4577</v>
      </c>
      <c r="P95" s="43" t="n">
        <v>5349</v>
      </c>
      <c r="Q95" s="43" t="n">
        <v>14263</v>
      </c>
      <c r="R95" s="43" t="n">
        <v>14704</v>
      </c>
      <c r="S95" s="43" t="n">
        <v>12281</v>
      </c>
      <c r="T95" s="43" t="n">
        <v>24101</v>
      </c>
      <c r="U95" s="43" t="n">
        <v>28182</v>
      </c>
      <c r="V95" s="43" t="n">
        <v>23956</v>
      </c>
      <c r="W95" s="43" t="n">
        <v>140652</v>
      </c>
      <c r="X95" s="43" t="n">
        <v>201398</v>
      </c>
      <c r="Y95" s="43" t="n"/>
      <c r="Z95" s="43" t="n"/>
      <c r="AA95" s="47" t="n"/>
      <c r="AB95" s="47" t="n"/>
      <c r="AC95" s="47" t="n"/>
      <c r="AD95" s="47" t="n"/>
      <c r="AE95" s="47" t="n"/>
      <c r="AF95" s="47" t="n"/>
      <c r="AG95" s="47" t="n"/>
      <c r="AH95" s="47" t="n"/>
    </row>
    <row r="96">
      <c r="A96" s="47" t="inlineStr">
        <is>
          <t>本州西區</t>
        </is>
      </c>
      <c r="B96" s="47" t="inlineStr">
        <is>
          <t>兵庫</t>
        </is>
      </c>
      <c r="C96" s="47" t="inlineStr">
        <is>
          <t>人員</t>
        </is>
      </c>
      <c r="D96" s="42" t="n"/>
      <c r="E96" s="46">
        <f>SUM(K96:V96)-W96</f>
        <v/>
      </c>
      <c r="F96" s="42" t="n"/>
      <c r="G96" s="43" t="n">
        <v>434</v>
      </c>
      <c r="H96" s="43" t="n"/>
      <c r="I96" s="43" t="n"/>
      <c r="J96" s="43" t="n"/>
      <c r="K96" s="43" t="n"/>
      <c r="L96" s="43" t="n">
        <v>17</v>
      </c>
      <c r="M96" s="43" t="n">
        <v>15</v>
      </c>
      <c r="N96" s="43" t="n">
        <v>31</v>
      </c>
      <c r="O96" s="43" t="n">
        <v>26</v>
      </c>
      <c r="P96" s="43" t="n">
        <v>77</v>
      </c>
      <c r="Q96" s="43" t="n">
        <v>444</v>
      </c>
      <c r="R96" s="43" t="n">
        <v>850</v>
      </c>
      <c r="S96" s="43" t="n">
        <v>1172</v>
      </c>
      <c r="T96" s="43" t="n">
        <v>4014</v>
      </c>
      <c r="U96" s="43" t="n">
        <v>9736</v>
      </c>
      <c r="V96" s="43" t="n">
        <v>15188</v>
      </c>
      <c r="W96" s="43" t="n">
        <v>31570</v>
      </c>
      <c r="X96" s="43" t="n"/>
      <c r="Y96" s="43" t="n"/>
      <c r="Z96" s="43" t="n"/>
      <c r="AA96" s="47" t="n"/>
      <c r="AB96" s="47" t="n"/>
      <c r="AC96" s="47" t="n"/>
      <c r="AD96" s="47" t="n"/>
      <c r="AE96" s="47" t="n"/>
      <c r="AF96" s="47" t="n"/>
      <c r="AG96" s="47" t="n"/>
      <c r="AH96" s="47" t="n"/>
    </row>
    <row r="97">
      <c r="A97" s="47" t="inlineStr">
        <is>
          <t>本州西區</t>
        </is>
      </c>
      <c r="B97" s="47" t="inlineStr">
        <is>
          <t>兵庫</t>
        </is>
      </c>
      <c r="C97" s="47" t="inlineStr">
        <is>
          <t>所得金額</t>
        </is>
      </c>
      <c r="D97" s="46">
        <f>SUM(H97:I97)-J97</f>
        <v/>
      </c>
      <c r="E97" s="46">
        <f>SUM(K97:V97)-W97</f>
        <v/>
      </c>
      <c r="F97" s="46">
        <f>SUM(G97:I97,K97:V97)-X97</f>
        <v/>
      </c>
      <c r="G97" s="43" t="n">
        <v>10048296</v>
      </c>
      <c r="H97" s="43" t="n">
        <v>160063</v>
      </c>
      <c r="I97" s="43" t="n">
        <v>702172</v>
      </c>
      <c r="J97" s="43" t="n">
        <v>862235</v>
      </c>
      <c r="K97" s="43" t="n"/>
      <c r="L97" s="43" t="n">
        <v>501664</v>
      </c>
      <c r="M97" s="43" t="n">
        <v>453910</v>
      </c>
      <c r="N97" s="43" t="n">
        <v>502161</v>
      </c>
      <c r="O97" s="43" t="n">
        <v>319312</v>
      </c>
      <c r="P97" s="43" t="n">
        <v>605876</v>
      </c>
      <c r="Q97" s="43" t="n">
        <v>1977416</v>
      </c>
      <c r="R97" s="43" t="n">
        <v>2314665</v>
      </c>
      <c r="S97" s="43" t="n">
        <v>2043390</v>
      </c>
      <c r="T97" s="43" t="n">
        <v>4065221</v>
      </c>
      <c r="U97" s="43" t="n">
        <v>5155500</v>
      </c>
      <c r="V97" s="43" t="n">
        <v>4712245</v>
      </c>
      <c r="W97" s="43" t="n">
        <v>22651360</v>
      </c>
      <c r="X97" s="43" t="n">
        <v>33561891</v>
      </c>
      <c r="Y97" s="43" t="n"/>
      <c r="Z97" s="43" t="n"/>
      <c r="AA97" s="47" t="n"/>
      <c r="AB97" s="47" t="n"/>
      <c r="AC97" s="47" t="n"/>
      <c r="AD97" s="47" t="n"/>
      <c r="AE97" s="47" t="n"/>
      <c r="AF97" s="47" t="n"/>
      <c r="AG97" s="47" t="n"/>
      <c r="AH97" s="47" t="n"/>
    </row>
    <row r="98">
      <c r="A98" s="47" t="inlineStr">
        <is>
          <t>本州西區</t>
        </is>
      </c>
      <c r="B98" s="47" t="inlineStr">
        <is>
          <t>兵庫</t>
        </is>
      </c>
      <c r="C98" s="47" t="inlineStr">
        <is>
          <t>税額</t>
        </is>
      </c>
      <c r="D98" s="46">
        <f>SUM(H98:I98)-J98</f>
        <v/>
      </c>
      <c r="E98" s="46">
        <f>SUM(K98:V98)-W98</f>
        <v/>
      </c>
      <c r="F98" s="46">
        <f>SUM(G98:I98,K98:V98)-X98</f>
        <v/>
      </c>
      <c r="G98" s="43" t="n">
        <v>629678</v>
      </c>
      <c r="H98" s="43" t="n">
        <v>3202</v>
      </c>
      <c r="I98" s="43" t="n">
        <v>14043</v>
      </c>
      <c r="J98" s="43" t="n">
        <v>17245</v>
      </c>
      <c r="K98" s="43" t="n"/>
      <c r="L98" s="43" t="n">
        <v>85283</v>
      </c>
      <c r="M98" s="43" t="n">
        <v>63321</v>
      </c>
      <c r="N98" s="43" t="n">
        <v>58251</v>
      </c>
      <c r="O98" s="43" t="n">
        <v>30175</v>
      </c>
      <c r="P98" s="43" t="n">
        <v>45441</v>
      </c>
      <c r="Q98" s="43" t="n">
        <v>118647</v>
      </c>
      <c r="R98" s="43" t="n">
        <v>106468</v>
      </c>
      <c r="S98" s="43" t="n">
        <v>79898</v>
      </c>
      <c r="T98" s="43" t="n">
        <v>140269</v>
      </c>
      <c r="U98" s="43" t="n">
        <v>129923</v>
      </c>
      <c r="V98" s="43" t="n">
        <v>94245</v>
      </c>
      <c r="W98" s="43" t="n">
        <v>951921</v>
      </c>
      <c r="X98" s="43" t="n">
        <v>1598844</v>
      </c>
      <c r="Y98" s="43" t="n"/>
      <c r="Z98" s="43" t="n"/>
      <c r="AA98" s="47" t="n"/>
      <c r="AB98" s="47" t="n"/>
      <c r="AC98" s="47" t="n"/>
      <c r="AD98" s="47" t="n"/>
      <c r="AE98" s="47" t="n"/>
      <c r="AF98" s="47" t="n"/>
      <c r="AG98" s="47" t="n"/>
      <c r="AH98" s="47" t="n"/>
    </row>
    <row r="99">
      <c r="A99" s="47" t="inlineStr">
        <is>
          <t>本州西區</t>
        </is>
      </c>
      <c r="B99" s="47" t="inlineStr">
        <is>
          <t>岡山</t>
        </is>
      </c>
      <c r="C99" s="47" t="inlineStr">
        <is>
          <t>人員</t>
        </is>
      </c>
      <c r="D99" s="42" t="n"/>
      <c r="E99" s="46">
        <f>SUM(K99:V99)-W99</f>
        <v/>
      </c>
      <c r="F99" s="42" t="n"/>
      <c r="G99" s="43" t="n">
        <v>119</v>
      </c>
      <c r="H99" s="43" t="n"/>
      <c r="I99" s="43" t="n"/>
      <c r="J99" s="43" t="n"/>
      <c r="K99" s="43" t="n">
        <v>2</v>
      </c>
      <c r="L99" s="43" t="n">
        <v>5</v>
      </c>
      <c r="M99" s="43" t="n">
        <v>5</v>
      </c>
      <c r="N99" s="43" t="n">
        <v>4</v>
      </c>
      <c r="O99" s="43" t="n">
        <v>15</v>
      </c>
      <c r="P99" s="43" t="n">
        <v>28</v>
      </c>
      <c r="Q99" s="43" t="n">
        <v>213</v>
      </c>
      <c r="R99" s="43" t="n">
        <v>292</v>
      </c>
      <c r="S99" s="43" t="n">
        <v>548</v>
      </c>
      <c r="T99" s="43" t="n">
        <v>1985</v>
      </c>
      <c r="U99" s="43" t="n">
        <v>5482</v>
      </c>
      <c r="V99" s="43" t="n">
        <v>9043</v>
      </c>
      <c r="W99" s="43" t="n">
        <v>17622</v>
      </c>
      <c r="X99" s="43" t="n"/>
      <c r="Y99" s="43" t="n"/>
      <c r="Z99" s="43" t="n"/>
      <c r="AA99" s="47" t="n"/>
      <c r="AB99" s="47" t="n"/>
      <c r="AC99" s="47" t="n"/>
      <c r="AD99" s="47" t="n"/>
      <c r="AE99" s="47" t="n"/>
      <c r="AF99" s="47" t="n"/>
      <c r="AG99" s="47" t="n"/>
      <c r="AH99" s="47" t="n"/>
    </row>
    <row r="100">
      <c r="A100" s="47" t="inlineStr">
        <is>
          <t>本州西區</t>
        </is>
      </c>
      <c r="B100" s="47" t="inlineStr">
        <is>
          <t>岡山</t>
        </is>
      </c>
      <c r="C100" s="47" t="inlineStr">
        <is>
          <t>所得金額</t>
        </is>
      </c>
      <c r="D100" s="46">
        <f>SUM(H100:I100)-J100</f>
        <v/>
      </c>
      <c r="E100" s="46">
        <f>SUM(K100:V100)-W100</f>
        <v/>
      </c>
      <c r="F100" s="46">
        <f>SUM(G100:I100,K100:V100)-X100</f>
        <v/>
      </c>
      <c r="G100" s="43" t="n">
        <v>1125338</v>
      </c>
      <c r="H100" s="43" t="n">
        <v>2673</v>
      </c>
      <c r="I100" s="43" t="n">
        <v>63217</v>
      </c>
      <c r="J100" s="43" t="n">
        <v>65890</v>
      </c>
      <c r="K100" s="43" t="n">
        <v>106563</v>
      </c>
      <c r="L100" s="43" t="n">
        <v>129442</v>
      </c>
      <c r="M100" s="43" t="n">
        <v>66342</v>
      </c>
      <c r="N100" s="43" t="n">
        <v>70212</v>
      </c>
      <c r="O100" s="43" t="n">
        <v>131250</v>
      </c>
      <c r="P100" s="43" t="n">
        <v>225217</v>
      </c>
      <c r="Q100" s="43" t="n">
        <v>735508</v>
      </c>
      <c r="R100" s="43" t="n">
        <v>608557</v>
      </c>
      <c r="S100" s="43" t="n">
        <v>737077</v>
      </c>
      <c r="T100" s="43" t="n">
        <v>1648635</v>
      </c>
      <c r="U100" s="43" t="n">
        <v>2420140</v>
      </c>
      <c r="V100" s="43" t="n">
        <v>2407678</v>
      </c>
      <c r="W100" s="43" t="n">
        <v>9286621</v>
      </c>
      <c r="X100" s="43" t="n">
        <v>10477849</v>
      </c>
      <c r="Y100" s="43" t="n"/>
      <c r="Z100" s="43" t="n"/>
      <c r="AA100" s="47" t="n"/>
      <c r="AB100" s="47" t="n"/>
      <c r="AC100" s="47" t="n"/>
      <c r="AD100" s="47" t="n"/>
      <c r="AE100" s="47" t="n"/>
      <c r="AF100" s="47" t="n"/>
      <c r="AG100" s="47" t="n"/>
      <c r="AH100" s="47" t="n"/>
    </row>
    <row r="101">
      <c r="A101" s="47" t="inlineStr">
        <is>
          <t>本州西區</t>
        </is>
      </c>
      <c r="B101" s="47" t="inlineStr">
        <is>
          <t>岡山</t>
        </is>
      </c>
      <c r="C101" s="47" t="inlineStr">
        <is>
          <t>税額</t>
        </is>
      </c>
      <c r="D101" s="46">
        <f>SUM(H101:I101)-J101</f>
        <v/>
      </c>
      <c r="E101" s="46">
        <f>SUM(K101:V101)-W101</f>
        <v/>
      </c>
      <c r="F101" s="46">
        <f>SUM(G101:I101,K101:V101)-X101</f>
        <v/>
      </c>
      <c r="G101" s="43" t="n">
        <v>70397</v>
      </c>
      <c r="H101" s="43" t="n">
        <v>53</v>
      </c>
      <c r="I101" s="43" t="n">
        <v>1265</v>
      </c>
      <c r="J101" s="43" t="n">
        <v>1318</v>
      </c>
      <c r="K101" s="43" t="n">
        <v>21686</v>
      </c>
      <c r="L101" s="43" t="n">
        <v>22005</v>
      </c>
      <c r="M101" s="43" t="n">
        <v>9255</v>
      </c>
      <c r="N101" s="43" t="n">
        <v>8145</v>
      </c>
      <c r="O101" s="43" t="n">
        <v>12403</v>
      </c>
      <c r="P101" s="43" t="n">
        <v>16891</v>
      </c>
      <c r="Q101" s="43" t="n">
        <v>44132</v>
      </c>
      <c r="R101" s="43" t="n">
        <v>27994</v>
      </c>
      <c r="S101" s="43" t="n">
        <v>28820</v>
      </c>
      <c r="T101" s="43" t="n">
        <v>56888</v>
      </c>
      <c r="U101" s="43" t="n">
        <v>60989</v>
      </c>
      <c r="V101" s="43" t="n">
        <v>48154</v>
      </c>
      <c r="W101" s="43" t="n">
        <v>357362</v>
      </c>
      <c r="X101" s="43" t="n">
        <v>429077</v>
      </c>
      <c r="Y101" s="43" t="n"/>
      <c r="Z101" s="43" t="n"/>
      <c r="AA101" s="47" t="n"/>
      <c r="AB101" s="47" t="n"/>
      <c r="AC101" s="47" t="n"/>
      <c r="AD101" s="47" t="n"/>
      <c r="AE101" s="47" t="n"/>
      <c r="AF101" s="47" t="n"/>
      <c r="AG101" s="47" t="n"/>
      <c r="AH101" s="47" t="n"/>
    </row>
    <row r="102">
      <c r="A102" s="47" t="inlineStr">
        <is>
          <t>本州西區</t>
        </is>
      </c>
      <c r="B102" s="47" t="inlineStr">
        <is>
          <t>広島</t>
        </is>
      </c>
      <c r="C102" s="47" t="inlineStr">
        <is>
          <t>人員</t>
        </is>
      </c>
      <c r="D102" s="42" t="n"/>
      <c r="E102" s="46">
        <f>SUM(K102:V102)-W102</f>
        <v/>
      </c>
      <c r="F102" s="42" t="n"/>
      <c r="G102" s="43" t="n">
        <v>124</v>
      </c>
      <c r="H102" s="43" t="n"/>
      <c r="I102" s="43" t="n"/>
      <c r="J102" s="43" t="n"/>
      <c r="K102" s="43" t="n">
        <v>1</v>
      </c>
      <c r="L102" s="43" t="n"/>
      <c r="M102" s="43" t="n">
        <v>7</v>
      </c>
      <c r="N102" s="43" t="n">
        <v>14</v>
      </c>
      <c r="O102" s="43" t="n">
        <v>24</v>
      </c>
      <c r="P102" s="43" t="n">
        <v>42</v>
      </c>
      <c r="Q102" s="43" t="n">
        <v>210</v>
      </c>
      <c r="R102" s="43" t="n">
        <v>432</v>
      </c>
      <c r="S102" s="43" t="n">
        <v>690</v>
      </c>
      <c r="T102" s="43" t="n">
        <v>2535</v>
      </c>
      <c r="U102" s="43" t="n">
        <v>6452</v>
      </c>
      <c r="V102" s="43" t="n">
        <v>12099</v>
      </c>
      <c r="W102" s="43" t="n">
        <v>22506</v>
      </c>
      <c r="X102" s="43" t="n"/>
      <c r="Y102" s="43" t="n"/>
      <c r="Z102" s="43" t="n"/>
      <c r="AA102" s="47" t="n"/>
      <c r="AB102" s="47" t="n"/>
      <c r="AC102" s="47" t="n"/>
      <c r="AD102" s="47" t="n"/>
      <c r="AE102" s="47" t="n"/>
      <c r="AF102" s="47" t="n"/>
      <c r="AG102" s="47" t="n"/>
      <c r="AH102" s="47" t="n"/>
    </row>
    <row r="103">
      <c r="A103" s="47" t="inlineStr">
        <is>
          <t>本州西區</t>
        </is>
      </c>
      <c r="B103" s="47" t="inlineStr">
        <is>
          <t>広島</t>
        </is>
      </c>
      <c r="C103" s="47" t="inlineStr">
        <is>
          <t>所得金額</t>
        </is>
      </c>
      <c r="D103" s="46">
        <f>SUM(H103:I103)-J103</f>
        <v/>
      </c>
      <c r="E103" s="46">
        <f>SUM(K103:V103)-W103</f>
        <v/>
      </c>
      <c r="F103" s="46">
        <f>SUM(G103:I103,K103:V103)-X103</f>
        <v/>
      </c>
      <c r="G103" s="43" t="n">
        <v>769461</v>
      </c>
      <c r="H103" s="43" t="n">
        <v>18937</v>
      </c>
      <c r="I103" s="43" t="n">
        <v>5100</v>
      </c>
      <c r="J103" s="43" t="n">
        <v>24037</v>
      </c>
      <c r="K103" s="43" t="n">
        <v>103519</v>
      </c>
      <c r="L103" s="43" t="n"/>
      <c r="M103" s="43" t="n">
        <v>142583</v>
      </c>
      <c r="N103" s="43" t="n">
        <v>144796</v>
      </c>
      <c r="O103" s="43" t="n">
        <v>237279</v>
      </c>
      <c r="P103" s="43" t="n">
        <v>322834</v>
      </c>
      <c r="Q103" s="43" t="n">
        <v>872169</v>
      </c>
      <c r="R103" s="43" t="n">
        <v>1026404</v>
      </c>
      <c r="S103" s="43" t="n">
        <v>1115833</v>
      </c>
      <c r="T103" s="43" t="n">
        <v>2365353</v>
      </c>
      <c r="U103" s="43" t="n">
        <v>3170684</v>
      </c>
      <c r="V103" s="43" t="n">
        <v>3459243</v>
      </c>
      <c r="W103" s="43" t="n">
        <v>12960697</v>
      </c>
      <c r="X103" s="43" t="n">
        <v>13754195</v>
      </c>
      <c r="Y103" s="43" t="n"/>
      <c r="Z103" s="43" t="n"/>
      <c r="AA103" s="47" t="n"/>
      <c r="AB103" s="47" t="n"/>
      <c r="AC103" s="47" t="n"/>
      <c r="AD103" s="47" t="n"/>
      <c r="AE103" s="47" t="n"/>
      <c r="AF103" s="47" t="n"/>
      <c r="AG103" s="47" t="n"/>
      <c r="AH103" s="47" t="n"/>
    </row>
    <row r="104">
      <c r="A104" s="47" t="inlineStr">
        <is>
          <t>本州西區</t>
        </is>
      </c>
      <c r="B104" s="47" t="inlineStr">
        <is>
          <t>広島</t>
        </is>
      </c>
      <c r="C104" s="47" t="inlineStr">
        <is>
          <t>税額</t>
        </is>
      </c>
      <c r="D104" s="46">
        <f>SUM(H104:I104)-J104</f>
        <v/>
      </c>
      <c r="E104" s="46">
        <f>SUM(K104:V104)-W104</f>
        <v/>
      </c>
      <c r="F104" s="46">
        <f>SUM(G104:I104,K104:V104)-X104</f>
        <v/>
      </c>
      <c r="G104" s="43" t="n">
        <v>48007</v>
      </c>
      <c r="H104" s="43" t="n">
        <v>379</v>
      </c>
      <c r="I104" s="43" t="n">
        <v>102</v>
      </c>
      <c r="J104" s="43" t="n">
        <v>481</v>
      </c>
      <c r="K104" s="43" t="n">
        <v>21066</v>
      </c>
      <c r="L104" s="43" t="n"/>
      <c r="M104" s="43" t="n">
        <v>19890</v>
      </c>
      <c r="N104" s="43" t="n">
        <v>16796</v>
      </c>
      <c r="O104" s="43" t="n">
        <v>22423</v>
      </c>
      <c r="P104" s="43" t="n">
        <v>24213</v>
      </c>
      <c r="Q104" s="43" t="n">
        <v>52331</v>
      </c>
      <c r="R104" s="43" t="n">
        <v>47215</v>
      </c>
      <c r="S104" s="43" t="n">
        <v>43630</v>
      </c>
      <c r="T104" s="43" t="n">
        <v>81617</v>
      </c>
      <c r="U104" s="43" t="n">
        <v>79905</v>
      </c>
      <c r="V104" s="43" t="n">
        <v>69188</v>
      </c>
      <c r="W104" s="43" t="n">
        <v>478274</v>
      </c>
      <c r="X104" s="43" t="n">
        <v>526762</v>
      </c>
      <c r="Y104" s="43" t="n"/>
      <c r="Z104" s="43" t="n"/>
      <c r="AA104" s="47" t="n"/>
      <c r="AB104" s="47" t="n"/>
      <c r="AC104" s="47" t="n"/>
      <c r="AD104" s="47" t="n"/>
      <c r="AE104" s="47" t="n"/>
      <c r="AF104" s="47" t="n"/>
      <c r="AG104" s="47" t="n"/>
      <c r="AH104" s="47" t="n"/>
    </row>
    <row r="105">
      <c r="A105" s="47" t="inlineStr">
        <is>
          <t>本州西區</t>
        </is>
      </c>
      <c r="B105" s="47" t="inlineStr">
        <is>
          <t>山口</t>
        </is>
      </c>
      <c r="C105" s="47" t="inlineStr">
        <is>
          <t>人員</t>
        </is>
      </c>
      <c r="D105" s="42" t="n"/>
      <c r="E105" s="46">
        <f>SUM(K105:V105)-W105</f>
        <v/>
      </c>
      <c r="F105" s="42" t="n"/>
      <c r="G105" s="43" t="n">
        <v>77</v>
      </c>
      <c r="H105" s="43" t="n"/>
      <c r="I105" s="43" t="n"/>
      <c r="J105" s="43" t="n"/>
      <c r="K105" s="43" t="n">
        <v>1</v>
      </c>
      <c r="L105" s="43" t="n"/>
      <c r="M105" s="43" t="n">
        <v>2</v>
      </c>
      <c r="N105" s="43" t="n">
        <v>6</v>
      </c>
      <c r="O105" s="43" t="n">
        <v>4</v>
      </c>
      <c r="P105" s="43" t="n">
        <v>26</v>
      </c>
      <c r="Q105" s="43" t="n">
        <v>115</v>
      </c>
      <c r="R105" s="43" t="n">
        <v>288</v>
      </c>
      <c r="S105" s="43" t="n">
        <v>399</v>
      </c>
      <c r="T105" s="43" t="n">
        <v>1932</v>
      </c>
      <c r="U105" s="43" t="n">
        <v>5851</v>
      </c>
      <c r="V105" s="43" t="n">
        <v>10189</v>
      </c>
      <c r="W105" s="43" t="n">
        <v>18813</v>
      </c>
      <c r="X105" s="43" t="n"/>
      <c r="Y105" s="43" t="n"/>
      <c r="Z105" s="43" t="n"/>
      <c r="AA105" s="47" t="n"/>
      <c r="AB105" s="47" t="n"/>
      <c r="AC105" s="47" t="n"/>
      <c r="AD105" s="47" t="n"/>
      <c r="AE105" s="47" t="n"/>
      <c r="AF105" s="47" t="n"/>
      <c r="AG105" s="47" t="n"/>
      <c r="AH105" s="47" t="n"/>
    </row>
    <row r="106">
      <c r="A106" s="47" t="inlineStr">
        <is>
          <t>本州西區</t>
        </is>
      </c>
      <c r="B106" s="47" t="inlineStr">
        <is>
          <t>山口</t>
        </is>
      </c>
      <c r="C106" s="47" t="inlineStr">
        <is>
          <t>所得金額</t>
        </is>
      </c>
      <c r="D106" s="46">
        <f>SUM(H106:I106)-J106</f>
        <v/>
      </c>
      <c r="E106" s="46">
        <f>SUM(K106:V106)-W106</f>
        <v/>
      </c>
      <c r="F106" s="46">
        <f>SUM(G106:I106,K106:V106)-X106</f>
        <v/>
      </c>
      <c r="G106" s="43" t="n">
        <v>655720</v>
      </c>
      <c r="H106" s="43" t="n"/>
      <c r="I106" s="43" t="n">
        <v>35156</v>
      </c>
      <c r="J106" s="43" t="n">
        <v>35156</v>
      </c>
      <c r="K106" s="43" t="n">
        <v>164399</v>
      </c>
      <c r="L106" s="43" t="n"/>
      <c r="M106" s="43" t="n">
        <v>30000</v>
      </c>
      <c r="N106" s="43" t="n">
        <v>119648</v>
      </c>
      <c r="O106" s="43" t="n">
        <v>66142</v>
      </c>
      <c r="P106" s="43" t="n">
        <v>233539</v>
      </c>
      <c r="Q106" s="43" t="n">
        <v>485179</v>
      </c>
      <c r="R106" s="43" t="n">
        <v>708612</v>
      </c>
      <c r="S106" s="43" t="n">
        <v>653755</v>
      </c>
      <c r="T106" s="43" t="n">
        <v>1748254</v>
      </c>
      <c r="U106" s="43" t="n">
        <v>2786459</v>
      </c>
      <c r="V106" s="43" t="n">
        <v>2918551</v>
      </c>
      <c r="W106" s="43" t="n">
        <v>9914538</v>
      </c>
      <c r="X106" s="43" t="n">
        <v>10605414</v>
      </c>
      <c r="Y106" s="43" t="n"/>
      <c r="Z106" s="43" t="n"/>
      <c r="AA106" s="47" t="n"/>
      <c r="AB106" s="47" t="n"/>
      <c r="AC106" s="47" t="n"/>
      <c r="AD106" s="47" t="n"/>
      <c r="AE106" s="47" t="n"/>
      <c r="AF106" s="47" t="n"/>
      <c r="AG106" s="47" t="n"/>
      <c r="AH106" s="47" t="n"/>
    </row>
    <row r="107">
      <c r="A107" s="47" t="inlineStr">
        <is>
          <t>本州西區</t>
        </is>
      </c>
      <c r="B107" s="47" t="inlineStr">
        <is>
          <t>山口</t>
        </is>
      </c>
      <c r="C107" s="47" t="inlineStr">
        <is>
          <t>税額</t>
        </is>
      </c>
      <c r="D107" s="46">
        <f>SUM(H107:I107)-J107</f>
        <v/>
      </c>
      <c r="E107" s="46">
        <f>SUM(K107:V107)-W107</f>
        <v/>
      </c>
      <c r="F107" s="46">
        <f>SUM(G107:I107,K107:V107)-X107</f>
        <v/>
      </c>
      <c r="G107" s="43" t="n">
        <v>39004</v>
      </c>
      <c r="H107" s="43" t="n"/>
      <c r="I107" s="43" t="n">
        <v>703</v>
      </c>
      <c r="J107" s="43" t="n">
        <v>703</v>
      </c>
      <c r="K107" s="43" t="n">
        <v>33455</v>
      </c>
      <c r="L107" s="43" t="n"/>
      <c r="M107" s="43" t="n">
        <v>4185</v>
      </c>
      <c r="N107" s="43" t="n">
        <v>13879</v>
      </c>
      <c r="O107" s="43" t="n">
        <v>6251</v>
      </c>
      <c r="P107" s="43" t="n">
        <v>17516</v>
      </c>
      <c r="Q107" s="43" t="n">
        <v>29111</v>
      </c>
      <c r="R107" s="43" t="n">
        <v>32596</v>
      </c>
      <c r="S107" s="43" t="n">
        <v>25562</v>
      </c>
      <c r="T107" s="43" t="n">
        <v>60325</v>
      </c>
      <c r="U107" s="43" t="n">
        <v>70221</v>
      </c>
      <c r="V107" s="43" t="n">
        <v>58371</v>
      </c>
      <c r="W107" s="43" t="n">
        <v>351472</v>
      </c>
      <c r="X107" s="43" t="n">
        <v>391179</v>
      </c>
      <c r="Y107" s="43" t="n"/>
      <c r="Z107" s="43" t="n"/>
      <c r="AA107" s="47" t="n"/>
      <c r="AB107" s="47" t="n"/>
      <c r="AC107" s="47" t="n"/>
      <c r="AD107" s="47" t="n"/>
      <c r="AE107" s="47" t="n"/>
      <c r="AF107" s="47" t="n"/>
      <c r="AG107" s="47" t="n"/>
      <c r="AH107" s="47" t="n"/>
    </row>
    <row r="108">
      <c r="A108" s="47" t="inlineStr">
        <is>
          <t>本州西區</t>
        </is>
      </c>
      <c r="B108" s="47" t="inlineStr">
        <is>
          <t>島根</t>
        </is>
      </c>
      <c r="C108" s="47" t="inlineStr">
        <is>
          <t>人員</t>
        </is>
      </c>
      <c r="D108" s="42" t="n"/>
      <c r="E108" s="46">
        <f>SUM(K108:V108)-W108</f>
        <v/>
      </c>
      <c r="F108" s="42" t="n"/>
      <c r="G108" s="43" t="n">
        <v>68</v>
      </c>
      <c r="H108" s="43" t="n"/>
      <c r="I108" s="43" t="n"/>
      <c r="J108" s="43" t="n"/>
      <c r="K108" s="43" t="n"/>
      <c r="L108" s="43" t="n">
        <v>2</v>
      </c>
      <c r="M108" s="43" t="n">
        <v>3</v>
      </c>
      <c r="N108" s="43" t="n">
        <v>7</v>
      </c>
      <c r="O108" s="43" t="n">
        <v>4</v>
      </c>
      <c r="P108" s="43" t="n">
        <v>16</v>
      </c>
      <c r="Q108" s="43" t="n">
        <v>71</v>
      </c>
      <c r="R108" s="43" t="n">
        <v>174</v>
      </c>
      <c r="S108" s="43" t="n">
        <v>266</v>
      </c>
      <c r="T108" s="43" t="n">
        <v>1038</v>
      </c>
      <c r="U108" s="43" t="n">
        <v>2869</v>
      </c>
      <c r="V108" s="43" t="n">
        <v>5107</v>
      </c>
      <c r="W108" s="43" t="n">
        <v>9557</v>
      </c>
      <c r="X108" s="43" t="n"/>
      <c r="Y108" s="43" t="n"/>
      <c r="Z108" s="43" t="n"/>
      <c r="AA108" s="47" t="n"/>
      <c r="AB108" s="47" t="n"/>
      <c r="AC108" s="47" t="n"/>
      <c r="AD108" s="47" t="n"/>
      <c r="AE108" s="47" t="n"/>
      <c r="AF108" s="47" t="n"/>
      <c r="AG108" s="47" t="n"/>
      <c r="AH108" s="47" t="n"/>
    </row>
    <row r="109">
      <c r="A109" s="47" t="inlineStr">
        <is>
          <t>本州西區</t>
        </is>
      </c>
      <c r="B109" s="47" t="inlineStr">
        <is>
          <t>島根</t>
        </is>
      </c>
      <c r="C109" s="47" t="inlineStr">
        <is>
          <t>所得金額</t>
        </is>
      </c>
      <c r="D109" s="42" t="n"/>
      <c r="E109" s="46">
        <f>SUM(K109:V109)-W109</f>
        <v/>
      </c>
      <c r="F109" s="46">
        <f>SUM(G109:I109,K109:V109)-X109</f>
        <v/>
      </c>
      <c r="G109" s="43" t="n">
        <v>265587</v>
      </c>
      <c r="H109" s="43" t="n"/>
      <c r="I109" s="43" t="n"/>
      <c r="J109" s="43" t="n"/>
      <c r="K109" s="43" t="n"/>
      <c r="L109" s="43" t="n">
        <v>57132</v>
      </c>
      <c r="M109" s="43" t="n">
        <v>36716</v>
      </c>
      <c r="N109" s="43" t="n">
        <v>94460</v>
      </c>
      <c r="O109" s="43" t="n">
        <v>67288</v>
      </c>
      <c r="P109" s="43" t="n">
        <v>97706</v>
      </c>
      <c r="Q109" s="43" t="n">
        <v>274585</v>
      </c>
      <c r="R109" s="43" t="n">
        <v>361766</v>
      </c>
      <c r="S109" s="43" t="n">
        <v>359929</v>
      </c>
      <c r="T109" s="43" t="n">
        <v>861476</v>
      </c>
      <c r="U109" s="43" t="n">
        <v>1275889</v>
      </c>
      <c r="V109" s="43" t="n">
        <v>1367448</v>
      </c>
      <c r="W109" s="43" t="n">
        <v>4854395</v>
      </c>
      <c r="X109" s="43" t="n">
        <v>5119982</v>
      </c>
      <c r="Y109" s="43" t="n"/>
      <c r="Z109" s="43" t="n"/>
      <c r="AA109" s="47" t="n"/>
      <c r="AB109" s="47" t="n"/>
      <c r="AC109" s="47" t="n"/>
      <c r="AD109" s="47" t="n"/>
      <c r="AE109" s="47" t="n"/>
      <c r="AF109" s="47" t="n"/>
      <c r="AG109" s="47" t="n"/>
      <c r="AH109" s="47" t="n"/>
    </row>
    <row r="110">
      <c r="A110" s="47" t="inlineStr">
        <is>
          <t>本州西區</t>
        </is>
      </c>
      <c r="B110" s="47" t="inlineStr">
        <is>
          <t>島根</t>
        </is>
      </c>
      <c r="C110" s="47" t="inlineStr">
        <is>
          <t>税額</t>
        </is>
      </c>
      <c r="D110" s="42" t="n"/>
      <c r="E110" s="46">
        <f>SUM(K110:V110)-W110</f>
        <v/>
      </c>
      <c r="F110" s="46">
        <f>SUM(G110:I110,K110:V110)-X110</f>
        <v/>
      </c>
      <c r="G110" s="43" t="n">
        <v>15951</v>
      </c>
      <c r="H110" s="43" t="n"/>
      <c r="I110" s="43" t="n"/>
      <c r="J110" s="43" t="n"/>
      <c r="K110" s="43" t="n"/>
      <c r="L110" s="43" t="n">
        <v>9712</v>
      </c>
      <c r="M110" s="43" t="n">
        <v>5122</v>
      </c>
      <c r="N110" s="43" t="n">
        <v>10957</v>
      </c>
      <c r="O110" s="43" t="n">
        <v>6359</v>
      </c>
      <c r="P110" s="43" t="n">
        <v>7328</v>
      </c>
      <c r="Q110" s="43" t="n">
        <v>16476</v>
      </c>
      <c r="R110" s="43" t="n">
        <v>16641</v>
      </c>
      <c r="S110" s="43" t="n">
        <v>14074</v>
      </c>
      <c r="T110" s="43" t="n">
        <v>29727</v>
      </c>
      <c r="U110" s="43" t="n">
        <v>32153</v>
      </c>
      <c r="V110" s="43" t="n">
        <v>27349</v>
      </c>
      <c r="W110" s="43" t="n">
        <v>175898</v>
      </c>
      <c r="X110" s="43" t="n">
        <v>191849</v>
      </c>
      <c r="Y110" s="43" t="n"/>
      <c r="Z110" s="43" t="n"/>
      <c r="AA110" s="47" t="n"/>
      <c r="AB110" s="47" t="n"/>
      <c r="AC110" s="47" t="n"/>
      <c r="AD110" s="47" t="n"/>
      <c r="AE110" s="47" t="n"/>
      <c r="AF110" s="47" t="n"/>
      <c r="AG110" s="47" t="n"/>
      <c r="AH110" s="47" t="n"/>
    </row>
    <row r="111">
      <c r="A111" s="47" t="inlineStr">
        <is>
          <t>本州西區</t>
        </is>
      </c>
      <c r="B111" s="47" t="inlineStr">
        <is>
          <t>鳥取</t>
        </is>
      </c>
      <c r="C111" s="47" t="inlineStr">
        <is>
          <t>人員</t>
        </is>
      </c>
      <c r="D111" s="42" t="n"/>
      <c r="E111" s="46">
        <f>SUM(K111:V111)-W111</f>
        <v/>
      </c>
      <c r="F111" s="42" t="n"/>
      <c r="G111" s="43" t="n">
        <v>36</v>
      </c>
      <c r="H111" s="43" t="n"/>
      <c r="I111" s="43" t="n"/>
      <c r="J111" s="43" t="n"/>
      <c r="K111" s="43" t="n"/>
      <c r="L111" s="43" t="n"/>
      <c r="M111" s="43" t="n">
        <v>2</v>
      </c>
      <c r="N111" s="43" t="n"/>
      <c r="O111" s="43" t="n">
        <v>9</v>
      </c>
      <c r="P111" s="43" t="n">
        <v>24</v>
      </c>
      <c r="Q111" s="43" t="n">
        <v>46</v>
      </c>
      <c r="R111" s="43" t="n">
        <v>113</v>
      </c>
      <c r="S111" s="43" t="n">
        <v>188</v>
      </c>
      <c r="T111" s="43" t="n">
        <v>648</v>
      </c>
      <c r="U111" s="43" t="n">
        <v>1750</v>
      </c>
      <c r="V111" s="43" t="n">
        <v>3462</v>
      </c>
      <c r="W111" s="43" t="n">
        <v>6242</v>
      </c>
      <c r="X111" s="43" t="n"/>
      <c r="Y111" s="43" t="n"/>
      <c r="Z111" s="43" t="n"/>
      <c r="AA111" s="47" t="n"/>
      <c r="AB111" s="47" t="n"/>
      <c r="AC111" s="47" t="n"/>
      <c r="AD111" s="47" t="n"/>
      <c r="AE111" s="47" t="n"/>
      <c r="AF111" s="47" t="n"/>
      <c r="AG111" s="47" t="n"/>
      <c r="AH111" s="47" t="n"/>
    </row>
    <row r="112">
      <c r="A112" s="47" t="inlineStr">
        <is>
          <t>本州西區</t>
        </is>
      </c>
      <c r="B112" s="47" t="inlineStr">
        <is>
          <t>鳥取</t>
        </is>
      </c>
      <c r="C112" s="47" t="inlineStr">
        <is>
          <t>所得金額</t>
        </is>
      </c>
      <c r="D112" s="42" t="n"/>
      <c r="E112" s="46">
        <f>SUM(K112:V112)-W112</f>
        <v/>
      </c>
      <c r="F112" s="46">
        <f>SUM(G112:I112,K112:V112)-X112</f>
        <v/>
      </c>
      <c r="G112" s="43" t="n">
        <v>103948</v>
      </c>
      <c r="H112" s="43" t="n"/>
      <c r="I112" s="43" t="n"/>
      <c r="J112" s="43" t="n"/>
      <c r="K112" s="43" t="n"/>
      <c r="L112" s="43" t="n"/>
      <c r="M112" s="43" t="n">
        <v>36477</v>
      </c>
      <c r="N112" s="43" t="n"/>
      <c r="O112" s="43" t="n">
        <v>103297</v>
      </c>
      <c r="P112" s="43" t="n">
        <v>162740</v>
      </c>
      <c r="Q112" s="43" t="n">
        <v>176285</v>
      </c>
      <c r="R112" s="43" t="n">
        <v>252783</v>
      </c>
      <c r="S112" s="43" t="n">
        <v>269293</v>
      </c>
      <c r="T112" s="43" t="n">
        <v>543229</v>
      </c>
      <c r="U112" s="43" t="n">
        <v>798418</v>
      </c>
      <c r="V112" s="43" t="n">
        <v>927582</v>
      </c>
      <c r="W112" s="43" t="n">
        <v>3270104</v>
      </c>
      <c r="X112" s="43" t="n">
        <v>3374052</v>
      </c>
      <c r="Y112" s="43" t="n"/>
      <c r="Z112" s="43" t="n"/>
      <c r="AA112" s="47" t="n"/>
      <c r="AB112" s="47" t="n"/>
      <c r="AC112" s="47" t="n"/>
      <c r="AD112" s="47" t="n"/>
      <c r="AE112" s="47" t="n"/>
      <c r="AF112" s="47" t="n"/>
      <c r="AG112" s="47" t="n"/>
      <c r="AH112" s="47" t="n"/>
    </row>
    <row r="113">
      <c r="A113" s="47" t="inlineStr">
        <is>
          <t>本州西區</t>
        </is>
      </c>
      <c r="B113" s="47" t="inlineStr">
        <is>
          <t>鳥取</t>
        </is>
      </c>
      <c r="C113" s="47" t="inlineStr">
        <is>
          <t>税額</t>
        </is>
      </c>
      <c r="D113" s="42" t="n"/>
      <c r="E113" s="46">
        <f>SUM(K113:V113)-W113</f>
        <v/>
      </c>
      <c r="F113" s="46">
        <f>SUM(G113:I113,K113:V113)-X113</f>
        <v/>
      </c>
      <c r="G113" s="43" t="n">
        <v>5845</v>
      </c>
      <c r="H113" s="43" t="n"/>
      <c r="I113" s="43" t="n"/>
      <c r="J113" s="43" t="n"/>
      <c r="K113" s="43" t="n"/>
      <c r="L113" s="43" t="n"/>
      <c r="M113" s="43" t="n">
        <v>5089</v>
      </c>
      <c r="N113" s="43" t="n"/>
      <c r="O113" s="43" t="n">
        <v>9762</v>
      </c>
      <c r="P113" s="43" t="n">
        <v>12206</v>
      </c>
      <c r="Q113" s="43" t="n">
        <v>10577</v>
      </c>
      <c r="R113" s="43" t="n">
        <v>11628</v>
      </c>
      <c r="S113" s="43" t="n">
        <v>10530</v>
      </c>
      <c r="T113" s="43" t="n">
        <v>18744</v>
      </c>
      <c r="U113" s="43" t="n">
        <v>20120</v>
      </c>
      <c r="V113" s="43" t="n">
        <v>18552</v>
      </c>
      <c r="W113" s="43" t="n">
        <v>117208</v>
      </c>
      <c r="X113" s="43" t="n">
        <v>123053</v>
      </c>
      <c r="Y113" s="43" t="n"/>
      <c r="Z113" s="43" t="n"/>
      <c r="AA113" s="47" t="n"/>
      <c r="AB113" s="47" t="n"/>
      <c r="AC113" s="47" t="n"/>
      <c r="AD113" s="47" t="n"/>
      <c r="AE113" s="47" t="n"/>
      <c r="AF113" s="47" t="n"/>
      <c r="AG113" s="47" t="n"/>
      <c r="AH113" s="47" t="n"/>
    </row>
    <row r="114">
      <c r="A114" s="47" t="inlineStr">
        <is>
          <t>本州西區</t>
        </is>
      </c>
      <c r="B114" s="47" t="inlineStr">
        <is>
          <t>計</t>
        </is>
      </c>
      <c r="C114" s="47" t="inlineStr">
        <is>
          <t>人員</t>
        </is>
      </c>
      <c r="D114" s="42" t="n"/>
      <c r="E114" s="46">
        <f>SUM(K114:V114)-W114</f>
        <v/>
      </c>
      <c r="F114" s="42" t="n"/>
      <c r="G114" s="43" t="n">
        <v>1482</v>
      </c>
      <c r="H114" s="43" t="n"/>
      <c r="I114" s="43" t="n"/>
      <c r="J114" s="43" t="n"/>
      <c r="K114" s="43" t="n">
        <v>5</v>
      </c>
      <c r="L114" s="43" t="n">
        <v>29</v>
      </c>
      <c r="M114" s="43" t="n">
        <v>55</v>
      </c>
      <c r="N114" s="43" t="n">
        <v>105</v>
      </c>
      <c r="O114" s="43" t="n">
        <v>157</v>
      </c>
      <c r="P114" s="43" t="n">
        <v>374</v>
      </c>
      <c r="Q114" s="43" t="n">
        <v>1870</v>
      </c>
      <c r="R114" s="43" t="n">
        <v>3520</v>
      </c>
      <c r="S114" s="43" t="n">
        <v>5360</v>
      </c>
      <c r="T114" s="43" t="n">
        <v>20160</v>
      </c>
      <c r="U114" s="43" t="n">
        <v>53217</v>
      </c>
      <c r="V114" s="43" t="n">
        <v>99484</v>
      </c>
      <c r="W114" s="43" t="n">
        <v>184336</v>
      </c>
      <c r="X114" s="43" t="n"/>
      <c r="Y114" s="43" t="n"/>
      <c r="Z114" s="43" t="n"/>
      <c r="AA114" s="47" t="n"/>
      <c r="AB114" s="47" t="n"/>
      <c r="AC114" s="47" t="n"/>
      <c r="AD114" s="47" t="n"/>
      <c r="AE114" s="47" t="n"/>
      <c r="AF114" s="47" t="n"/>
      <c r="AG114" s="47" t="n"/>
      <c r="AH114" s="47" t="n"/>
    </row>
    <row r="115">
      <c r="A115" s="47" t="inlineStr">
        <is>
          <t>本州西區</t>
        </is>
      </c>
      <c r="B115" s="47" t="inlineStr">
        <is>
          <t>計</t>
        </is>
      </c>
      <c r="C115" s="47" t="inlineStr">
        <is>
          <t>所得金額</t>
        </is>
      </c>
      <c r="D115" s="46">
        <f>SUM(H115:I115)-J115</f>
        <v/>
      </c>
      <c r="E115" s="46">
        <f>SUM(K115:V115)-W115</f>
        <v/>
      </c>
      <c r="F115" s="46">
        <f>SUM(G115:I115,K115:V115)-X115</f>
        <v/>
      </c>
      <c r="G115" s="43" t="n">
        <v>26981457</v>
      </c>
      <c r="H115" s="43" t="n">
        <v>1155264</v>
      </c>
      <c r="I115" s="43" t="n">
        <v>1423308</v>
      </c>
      <c r="J115" s="43" t="n">
        <v>2578572</v>
      </c>
      <c r="K115" s="43" t="n">
        <v>894481</v>
      </c>
      <c r="L115" s="43" t="n">
        <v>1064110</v>
      </c>
      <c r="M115" s="43" t="n">
        <v>1300999</v>
      </c>
      <c r="N115" s="43" t="n">
        <v>1587137</v>
      </c>
      <c r="O115" s="43" t="n">
        <v>1603155</v>
      </c>
      <c r="P115" s="43" t="n">
        <v>2911708</v>
      </c>
      <c r="Q115" s="43" t="n">
        <v>7695303</v>
      </c>
      <c r="R115" s="43" t="n">
        <v>8950317</v>
      </c>
      <c r="S115" s="43" t="n">
        <v>8913292</v>
      </c>
      <c r="T115" s="43" t="n">
        <v>19397857</v>
      </c>
      <c r="U115" s="43" t="n">
        <v>27042481</v>
      </c>
      <c r="V115" s="43" t="n">
        <v>29962908</v>
      </c>
      <c r="W115" s="43" t="n">
        <v>111323748</v>
      </c>
      <c r="X115" s="43" t="n">
        <v>140883777</v>
      </c>
      <c r="Y115" s="43" t="n"/>
      <c r="Z115" s="43" t="n"/>
      <c r="AA115" s="47" t="n"/>
      <c r="AB115" s="47" t="n"/>
      <c r="AC115" s="47" t="n"/>
      <c r="AD115" s="47" t="n"/>
      <c r="AE115" s="47" t="n"/>
      <c r="AF115" s="47" t="n"/>
      <c r="AG115" s="47" t="n"/>
      <c r="AH115" s="47" t="n"/>
    </row>
    <row r="116">
      <c r="A116" s="47" t="inlineStr">
        <is>
          <t>本州西區</t>
        </is>
      </c>
      <c r="B116" s="47" t="inlineStr">
        <is>
          <t>計</t>
        </is>
      </c>
      <c r="C116" s="47" t="inlineStr">
        <is>
          <t>税額</t>
        </is>
      </c>
      <c r="D116" s="46">
        <f>SUM(H116:I116)-J116</f>
        <v/>
      </c>
      <c r="E116" s="46">
        <f>SUM(K116:V116)-W116</f>
        <v/>
      </c>
      <c r="F116" s="46">
        <f>SUM(G116:I116,K116:V116)-X116</f>
        <v/>
      </c>
      <c r="G116" s="43" t="n">
        <v>1600659</v>
      </c>
      <c r="H116" s="43" t="n">
        <v>23106</v>
      </c>
      <c r="I116" s="43" t="n">
        <v>28473</v>
      </c>
      <c r="J116" s="43" t="n">
        <v>51579</v>
      </c>
      <c r="K116" s="43" t="n">
        <v>182027</v>
      </c>
      <c r="L116" s="43" t="n">
        <v>180898</v>
      </c>
      <c r="M116" s="43" t="n">
        <v>181491</v>
      </c>
      <c r="N116" s="43" t="n">
        <v>184108</v>
      </c>
      <c r="O116" s="43" t="n">
        <v>151500</v>
      </c>
      <c r="P116" s="43" t="n">
        <v>218380</v>
      </c>
      <c r="Q116" s="43" t="n">
        <v>461724</v>
      </c>
      <c r="R116" s="43" t="n">
        <v>411709</v>
      </c>
      <c r="S116" s="43" t="n">
        <v>348516</v>
      </c>
      <c r="T116" s="43" t="n">
        <v>669297</v>
      </c>
      <c r="U116" s="43" t="n">
        <v>681481</v>
      </c>
      <c r="V116" s="43" t="n">
        <v>599273</v>
      </c>
      <c r="W116" s="43" t="n">
        <v>4270404</v>
      </c>
      <c r="X116" s="43" t="n">
        <v>5922642</v>
      </c>
      <c r="Y116" s="43" t="n"/>
      <c r="Z116" s="43" t="n"/>
      <c r="AA116" s="47" t="n"/>
      <c r="AB116" s="47" t="n"/>
      <c r="AC116" s="47" t="n"/>
      <c r="AD116" s="47" t="n"/>
      <c r="AE116" s="47" t="n"/>
      <c r="AF116" s="47" t="n"/>
      <c r="AG116" s="47" t="n"/>
      <c r="AH116" s="47" t="n"/>
    </row>
    <row r="117">
      <c r="A117" s="47" t="inlineStr">
        <is>
          <t>四國區</t>
        </is>
      </c>
      <c r="B117" s="47" t="inlineStr">
        <is>
          <t>徳島</t>
        </is>
      </c>
      <c r="C117" s="47" t="inlineStr">
        <is>
          <t>人員</t>
        </is>
      </c>
      <c r="D117" s="42" t="n"/>
      <c r="E117" s="46">
        <f>SUM(K117:V117)-W117</f>
        <v/>
      </c>
      <c r="F117" s="42" t="n"/>
      <c r="G117" s="43" t="n">
        <v>32</v>
      </c>
      <c r="H117" s="43" t="n"/>
      <c r="I117" s="43" t="n"/>
      <c r="J117" s="43" t="n"/>
      <c r="K117" s="43" t="n"/>
      <c r="L117" s="43" t="n"/>
      <c r="M117" s="43" t="n">
        <v>4</v>
      </c>
      <c r="N117" s="43" t="n"/>
      <c r="O117" s="43" t="n">
        <v>6</v>
      </c>
      <c r="P117" s="43" t="n">
        <v>18</v>
      </c>
      <c r="Q117" s="43" t="n">
        <v>83</v>
      </c>
      <c r="R117" s="43" t="n">
        <v>186</v>
      </c>
      <c r="S117" s="43" t="n">
        <v>264</v>
      </c>
      <c r="T117" s="43" t="n">
        <v>944</v>
      </c>
      <c r="U117" s="43" t="n">
        <v>2266</v>
      </c>
      <c r="V117" s="43" t="n">
        <v>4009</v>
      </c>
      <c r="W117" s="43" t="n">
        <v>7780</v>
      </c>
      <c r="X117" s="43" t="n"/>
      <c r="Y117" s="43" t="n"/>
      <c r="Z117" s="43" t="n"/>
      <c r="AA117" s="47" t="n"/>
      <c r="AB117" s="47" t="n"/>
      <c r="AC117" s="47" t="n"/>
      <c r="AD117" s="47" t="n"/>
      <c r="AE117" s="47" t="n"/>
      <c r="AF117" s="47" t="n"/>
      <c r="AG117" s="47" t="n"/>
      <c r="AH117" s="47" t="n"/>
    </row>
    <row r="118">
      <c r="A118" s="47" t="inlineStr">
        <is>
          <t>四國區</t>
        </is>
      </c>
      <c r="B118" s="47" t="inlineStr">
        <is>
          <t>徳島</t>
        </is>
      </c>
      <c r="C118" s="47" t="inlineStr">
        <is>
          <t>所得金額</t>
        </is>
      </c>
      <c r="D118" s="46">
        <f>SUM(H118:I118)-J118</f>
        <v/>
      </c>
      <c r="E118" s="46">
        <f>SUM(K118:V118)-W118</f>
        <v/>
      </c>
      <c r="F118" s="46">
        <f>SUM(G118:I118,K118:V118)-X118</f>
        <v/>
      </c>
      <c r="G118" s="43" t="n">
        <v>277522</v>
      </c>
      <c r="H118" s="43" t="n"/>
      <c r="I118" s="43" t="n">
        <v>52422</v>
      </c>
      <c r="J118" s="43" t="n">
        <v>52422</v>
      </c>
      <c r="K118" s="43" t="n"/>
      <c r="L118" s="43" t="n"/>
      <c r="M118" s="43" t="n">
        <v>68500</v>
      </c>
      <c r="N118" s="43" t="n"/>
      <c r="O118" s="43" t="n">
        <v>31722</v>
      </c>
      <c r="P118" s="43" t="n">
        <v>100018</v>
      </c>
      <c r="Q118" s="43" t="n">
        <v>249896</v>
      </c>
      <c r="R118" s="43" t="n">
        <v>353391</v>
      </c>
      <c r="S118" s="43" t="n">
        <v>332499</v>
      </c>
      <c r="T118" s="43" t="n">
        <v>762436</v>
      </c>
      <c r="U118" s="43" t="n">
        <v>1020396</v>
      </c>
      <c r="V118" s="43" t="n">
        <v>1034335</v>
      </c>
      <c r="W118" s="43" t="n">
        <v>3953193</v>
      </c>
      <c r="X118" s="43" t="n">
        <v>4283137</v>
      </c>
      <c r="Y118" s="43" t="n"/>
      <c r="Z118" s="43" t="n"/>
      <c r="AA118" s="47" t="n"/>
      <c r="AB118" s="47" t="n"/>
      <c r="AC118" s="47" t="n"/>
      <c r="AD118" s="47" t="n"/>
      <c r="AE118" s="47" t="n"/>
      <c r="AF118" s="47" t="n"/>
      <c r="AG118" s="47" t="n"/>
      <c r="AH118" s="47" t="n"/>
    </row>
    <row r="119">
      <c r="A119" s="47" t="inlineStr">
        <is>
          <t>四國區</t>
        </is>
      </c>
      <c r="B119" s="47" t="inlineStr">
        <is>
          <t>徳島</t>
        </is>
      </c>
      <c r="C119" s="47" t="inlineStr">
        <is>
          <t>税額</t>
        </is>
      </c>
      <c r="D119" s="46">
        <f>SUM(H119:I119)-J119</f>
        <v/>
      </c>
      <c r="E119" s="46">
        <f>SUM(K119:V119)-W119</f>
        <v/>
      </c>
      <c r="F119" s="46">
        <f>SUM(G119:I119,K119:V119)-X119</f>
        <v/>
      </c>
      <c r="G119" s="43" t="n">
        <v>16938</v>
      </c>
      <c r="H119" s="43" t="n"/>
      <c r="I119" s="43" t="n">
        <v>1049</v>
      </c>
      <c r="J119" s="43" t="n">
        <v>1049</v>
      </c>
      <c r="K119" s="43" t="n"/>
      <c r="L119" s="43" t="n"/>
      <c r="M119" s="43" t="n">
        <v>9556</v>
      </c>
      <c r="N119" s="43" t="n"/>
      <c r="O119" s="43" t="n">
        <v>2998</v>
      </c>
      <c r="P119" s="43" t="n">
        <v>7501</v>
      </c>
      <c r="Q119" s="43" t="n">
        <v>14994</v>
      </c>
      <c r="R119" s="43" t="n">
        <v>16256</v>
      </c>
      <c r="S119" s="43" t="n">
        <v>13001</v>
      </c>
      <c r="T119" s="43" t="n">
        <v>26304</v>
      </c>
      <c r="U119" s="43" t="n">
        <v>25715</v>
      </c>
      <c r="V119" s="43" t="n">
        <v>20687</v>
      </c>
      <c r="W119" s="43" t="n">
        <v>137012</v>
      </c>
      <c r="X119" s="43" t="n">
        <v>154999</v>
      </c>
      <c r="Y119" s="43" t="n"/>
      <c r="Z119" s="43" t="n"/>
      <c r="AA119" s="47" t="n"/>
      <c r="AB119" s="47" t="n"/>
      <c r="AC119" s="47" t="n"/>
      <c r="AD119" s="47" t="n"/>
      <c r="AE119" s="47" t="n"/>
      <c r="AF119" s="47" t="n"/>
      <c r="AG119" s="47" t="n"/>
      <c r="AH119" s="47" t="n"/>
    </row>
    <row r="120">
      <c r="A120" s="47" t="inlineStr">
        <is>
          <t>四國區</t>
        </is>
      </c>
      <c r="B120" s="47" t="inlineStr">
        <is>
          <t>香川</t>
        </is>
      </c>
      <c r="C120" s="47" t="inlineStr">
        <is>
          <t>人員</t>
        </is>
      </c>
      <c r="D120" s="42" t="n"/>
      <c r="E120" s="46">
        <f>SUM(K120:V120)-W120</f>
        <v/>
      </c>
      <c r="F120" s="42" t="n"/>
      <c r="G120" s="43" t="n">
        <v>91</v>
      </c>
      <c r="H120" s="43" t="n"/>
      <c r="I120" s="43" t="n"/>
      <c r="J120" s="43" t="n"/>
      <c r="K120" s="43" t="n"/>
      <c r="L120" s="43" t="n"/>
      <c r="M120" s="43" t="n"/>
      <c r="N120" s="43" t="n">
        <v>8</v>
      </c>
      <c r="O120" s="43" t="n">
        <v>12</v>
      </c>
      <c r="P120" s="43" t="n">
        <v>37</v>
      </c>
      <c r="Q120" s="43" t="n">
        <v>135</v>
      </c>
      <c r="R120" s="43" t="n">
        <v>252</v>
      </c>
      <c r="S120" s="43" t="n">
        <v>361</v>
      </c>
      <c r="T120" s="43" t="n">
        <v>1187</v>
      </c>
      <c r="U120" s="43" t="n">
        <v>2827</v>
      </c>
      <c r="V120" s="43" t="n">
        <v>4089</v>
      </c>
      <c r="W120" s="43" t="n">
        <v>8908</v>
      </c>
      <c r="X120" s="43" t="n"/>
      <c r="Y120" s="43" t="n"/>
      <c r="Z120" s="43" t="n"/>
      <c r="AA120" s="47" t="n"/>
      <c r="AB120" s="47" t="n"/>
      <c r="AC120" s="47" t="n"/>
      <c r="AD120" s="47" t="n"/>
      <c r="AE120" s="47" t="n"/>
      <c r="AF120" s="47" t="n"/>
      <c r="AG120" s="47" t="n"/>
      <c r="AH120" s="47" t="n"/>
    </row>
    <row r="121">
      <c r="A121" s="47" t="inlineStr">
        <is>
          <t>四國區</t>
        </is>
      </c>
      <c r="B121" s="47" t="inlineStr">
        <is>
          <t>香川</t>
        </is>
      </c>
      <c r="C121" s="47" t="inlineStr">
        <is>
          <t>所得金額</t>
        </is>
      </c>
      <c r="D121" s="46">
        <f>SUM(H121:I121)-J121</f>
        <v/>
      </c>
      <c r="E121" s="46">
        <f>SUM(K121:V121)-W121</f>
        <v/>
      </c>
      <c r="F121" s="46">
        <f>SUM(G121:I121,K121:V121)-X121</f>
        <v/>
      </c>
      <c r="G121" s="43" t="n">
        <v>417455</v>
      </c>
      <c r="H121" s="43" t="n">
        <v>5516</v>
      </c>
      <c r="I121" s="43" t="n"/>
      <c r="J121" s="43" t="n">
        <v>5516</v>
      </c>
      <c r="K121" s="43" t="n"/>
      <c r="L121" s="43" t="n"/>
      <c r="M121" s="43" t="n"/>
      <c r="N121" s="43" t="n">
        <v>98586</v>
      </c>
      <c r="O121" s="43" t="n">
        <v>119273</v>
      </c>
      <c r="P121" s="43" t="n">
        <v>214300</v>
      </c>
      <c r="Q121" s="43" t="n">
        <v>501253</v>
      </c>
      <c r="R121" s="43" t="n">
        <v>482690</v>
      </c>
      <c r="S121" s="43" t="n">
        <v>425097</v>
      </c>
      <c r="T121" s="43" t="n">
        <v>888914</v>
      </c>
      <c r="U121" s="43" t="n">
        <v>1148939</v>
      </c>
      <c r="V121" s="43" t="n">
        <v>1051728</v>
      </c>
      <c r="W121" s="43" t="n">
        <v>4930780</v>
      </c>
      <c r="X121" s="43" t="n">
        <v>5353751</v>
      </c>
      <c r="Y121" s="43" t="n"/>
      <c r="Z121" s="43" t="n"/>
      <c r="AA121" s="47" t="n"/>
      <c r="AB121" s="47" t="n"/>
      <c r="AC121" s="47" t="n"/>
      <c r="AD121" s="47" t="n"/>
      <c r="AE121" s="47" t="n"/>
      <c r="AF121" s="47" t="n"/>
      <c r="AG121" s="47" t="n"/>
      <c r="AH121" s="47" t="n"/>
    </row>
    <row r="122">
      <c r="A122" s="47" t="inlineStr">
        <is>
          <t>四國區</t>
        </is>
      </c>
      <c r="B122" s="47" t="inlineStr">
        <is>
          <t>香川</t>
        </is>
      </c>
      <c r="C122" s="47" t="inlineStr">
        <is>
          <t>税額</t>
        </is>
      </c>
      <c r="D122" s="46">
        <f>SUM(H122:I122)-J122</f>
        <v/>
      </c>
      <c r="E122" s="46">
        <f>SUM(K122:V122)-W122</f>
        <v/>
      </c>
      <c r="F122" s="46">
        <f>SUM(G122:I122,K122:V122)-X122</f>
        <v/>
      </c>
      <c r="G122" s="43" t="n">
        <v>23428</v>
      </c>
      <c r="H122" s="43" t="n">
        <v>110</v>
      </c>
      <c r="I122" s="43" t="n"/>
      <c r="J122" s="43" t="n">
        <v>110</v>
      </c>
      <c r="K122" s="43" t="n"/>
      <c r="L122" s="43" t="n"/>
      <c r="M122" s="43" t="n"/>
      <c r="N122" s="43" t="n">
        <v>11436</v>
      </c>
      <c r="O122" s="43" t="n">
        <v>11271</v>
      </c>
      <c r="P122" s="43" t="n">
        <v>16073</v>
      </c>
      <c r="Q122" s="43" t="n">
        <v>30075</v>
      </c>
      <c r="R122" s="43" t="n">
        <v>22204</v>
      </c>
      <c r="S122" s="43" t="n">
        <v>16622</v>
      </c>
      <c r="T122" s="43" t="n">
        <v>30669</v>
      </c>
      <c r="U122" s="43" t="n">
        <v>28954</v>
      </c>
      <c r="V122" s="43" t="n">
        <v>21036</v>
      </c>
      <c r="W122" s="43" t="n">
        <v>188340</v>
      </c>
      <c r="X122" s="43" t="n">
        <v>211878</v>
      </c>
      <c r="Y122" s="43" t="n"/>
      <c r="Z122" s="43" t="n"/>
      <c r="AA122" s="47" t="n"/>
      <c r="AB122" s="47" t="n"/>
      <c r="AC122" s="47" t="n"/>
      <c r="AD122" s="47" t="n"/>
      <c r="AE122" s="47" t="n"/>
      <c r="AF122" s="47" t="n"/>
      <c r="AG122" s="47" t="n"/>
      <c r="AH122" s="47" t="n"/>
    </row>
    <row r="123">
      <c r="A123" s="47" t="inlineStr">
        <is>
          <t>四國區</t>
        </is>
      </c>
      <c r="B123" s="47" t="inlineStr">
        <is>
          <t>愛媛</t>
        </is>
      </c>
      <c r="C123" s="47" t="inlineStr">
        <is>
          <t>人員</t>
        </is>
      </c>
      <c r="D123" s="42" t="n"/>
      <c r="E123" s="46">
        <f>SUM(K123:V123)-W123</f>
        <v/>
      </c>
      <c r="F123" s="42" t="n"/>
      <c r="G123" s="43" t="n">
        <v>113</v>
      </c>
      <c r="H123" s="43" t="n"/>
      <c r="I123" s="43" t="n"/>
      <c r="J123" s="43" t="n"/>
      <c r="K123" s="43" t="n"/>
      <c r="L123" s="43" t="n"/>
      <c r="M123" s="43" t="n">
        <v>1</v>
      </c>
      <c r="N123" s="43" t="n">
        <v>5</v>
      </c>
      <c r="O123" s="43" t="n">
        <v>12</v>
      </c>
      <c r="P123" s="43" t="n">
        <v>21</v>
      </c>
      <c r="Q123" s="43" t="n">
        <v>116</v>
      </c>
      <c r="R123" s="43" t="n">
        <v>208</v>
      </c>
      <c r="S123" s="43" t="n">
        <v>368</v>
      </c>
      <c r="T123" s="43" t="n">
        <v>1495</v>
      </c>
      <c r="U123" s="43" t="n">
        <v>3849</v>
      </c>
      <c r="V123" s="43" t="n">
        <v>6094</v>
      </c>
      <c r="W123" s="43" t="n">
        <v>12169</v>
      </c>
      <c r="X123" s="43" t="n"/>
      <c r="Y123" s="43" t="n"/>
      <c r="Z123" s="43" t="n"/>
      <c r="AA123" s="47" t="n"/>
      <c r="AB123" s="47" t="n"/>
      <c r="AC123" s="47" t="n"/>
      <c r="AD123" s="47" t="n"/>
      <c r="AE123" s="47" t="n"/>
      <c r="AF123" s="47" t="n"/>
      <c r="AG123" s="47" t="n"/>
      <c r="AH123" s="47" t="n"/>
    </row>
    <row r="124">
      <c r="A124" s="47" t="inlineStr">
        <is>
          <t>四國區</t>
        </is>
      </c>
      <c r="B124" s="47" t="inlineStr">
        <is>
          <t>愛媛</t>
        </is>
      </c>
      <c r="C124" s="47" t="inlineStr">
        <is>
          <t>所得金額</t>
        </is>
      </c>
      <c r="D124" s="46">
        <f>SUM(H124:I124)-J124</f>
        <v/>
      </c>
      <c r="E124" s="46">
        <f>SUM(K124:V124)-W124</f>
        <v/>
      </c>
      <c r="F124" s="46">
        <f>SUM(G124:I124,K124:V124)-X124</f>
        <v/>
      </c>
      <c r="G124" s="43" t="n">
        <v>870659</v>
      </c>
      <c r="H124" s="43" t="n"/>
      <c r="I124" s="43" t="n">
        <v>8700</v>
      </c>
      <c r="J124" s="43" t="n">
        <v>8700</v>
      </c>
      <c r="K124" s="43" t="n"/>
      <c r="L124" s="43" t="n"/>
      <c r="M124" s="43" t="n">
        <v>30798</v>
      </c>
      <c r="N124" s="43" t="n">
        <v>119067</v>
      </c>
      <c r="O124" s="43" t="n">
        <v>85553</v>
      </c>
      <c r="P124" s="43" t="n">
        <v>122481</v>
      </c>
      <c r="Q124" s="43" t="n">
        <v>426443</v>
      </c>
      <c r="R124" s="43" t="n">
        <v>465532</v>
      </c>
      <c r="S124" s="43" t="n">
        <v>534294</v>
      </c>
      <c r="T124" s="43" t="n">
        <v>1285265</v>
      </c>
      <c r="U124" s="43" t="n">
        <v>1826669</v>
      </c>
      <c r="V124" s="43" t="n">
        <v>1737110</v>
      </c>
      <c r="W124" s="43" t="n">
        <v>6633212</v>
      </c>
      <c r="X124" s="43" t="n">
        <v>7512571</v>
      </c>
      <c r="Y124" s="43" t="n"/>
      <c r="Z124" s="43" t="n"/>
      <c r="AA124" s="47" t="n"/>
      <c r="AB124" s="47" t="n"/>
      <c r="AC124" s="47" t="n"/>
      <c r="AD124" s="47" t="n"/>
      <c r="AE124" s="47" t="n"/>
      <c r="AF124" s="47" t="n"/>
      <c r="AG124" s="47" t="n"/>
      <c r="AH124" s="47" t="n"/>
    </row>
    <row r="125">
      <c r="A125" s="47" t="inlineStr">
        <is>
          <t>四國區</t>
        </is>
      </c>
      <c r="B125" s="47" t="inlineStr">
        <is>
          <t>愛媛</t>
        </is>
      </c>
      <c r="C125" s="47" t="inlineStr">
        <is>
          <t>税額</t>
        </is>
      </c>
      <c r="D125" s="46">
        <f>SUM(H125:I125)-J125</f>
        <v/>
      </c>
      <c r="E125" s="46">
        <f>SUM(K125:V125)-W125</f>
        <v/>
      </c>
      <c r="F125" s="46">
        <f>SUM(G125:I125,K125:V125)-X125</f>
        <v/>
      </c>
      <c r="G125" s="43" t="n">
        <v>52424</v>
      </c>
      <c r="H125" s="43" t="n"/>
      <c r="I125" s="43" t="n">
        <v>174</v>
      </c>
      <c r="J125" s="43" t="n">
        <v>174</v>
      </c>
      <c r="K125" s="43" t="n"/>
      <c r="L125" s="43" t="n"/>
      <c r="M125" s="43" t="n">
        <v>4296</v>
      </c>
      <c r="N125" s="43" t="n">
        <v>13812</v>
      </c>
      <c r="O125" s="43" t="n">
        <v>8085</v>
      </c>
      <c r="P125" s="43" t="n">
        <v>9186</v>
      </c>
      <c r="Q125" s="43" t="n">
        <v>25587</v>
      </c>
      <c r="R125" s="43" t="n">
        <v>21415</v>
      </c>
      <c r="S125" s="43" t="n">
        <v>20891</v>
      </c>
      <c r="T125" s="43" t="n">
        <v>44342</v>
      </c>
      <c r="U125" s="43" t="n">
        <v>46034</v>
      </c>
      <c r="V125" s="43" t="n">
        <v>34743</v>
      </c>
      <c r="W125" s="43" t="n">
        <v>228391</v>
      </c>
      <c r="X125" s="43" t="n">
        <v>280989</v>
      </c>
      <c r="Y125" s="43" t="n"/>
      <c r="Z125" s="43" t="n"/>
      <c r="AA125" s="47" t="n"/>
      <c r="AB125" s="47" t="n"/>
      <c r="AC125" s="47" t="n"/>
      <c r="AD125" s="47" t="n"/>
      <c r="AE125" s="47" t="n"/>
      <c r="AF125" s="47" t="n"/>
      <c r="AG125" s="47" t="n"/>
      <c r="AH125" s="47" t="n"/>
    </row>
    <row r="126">
      <c r="A126" s="47" t="inlineStr">
        <is>
          <t>四國區</t>
        </is>
      </c>
      <c r="B126" s="47" t="inlineStr">
        <is>
          <t>高知</t>
        </is>
      </c>
      <c r="C126" s="47" t="inlineStr">
        <is>
          <t>人員</t>
        </is>
      </c>
      <c r="D126" s="42" t="n"/>
      <c r="E126" s="46">
        <f>SUM(K126:V126)-W126</f>
        <v/>
      </c>
      <c r="F126" s="42" t="n"/>
      <c r="G126" s="43" t="n">
        <v>42</v>
      </c>
      <c r="H126" s="43" t="n"/>
      <c r="I126" s="43" t="n"/>
      <c r="J126" s="43" t="n"/>
      <c r="K126" s="43" t="n"/>
      <c r="L126" s="43" t="n"/>
      <c r="M126" s="43" t="n">
        <v>1</v>
      </c>
      <c r="N126" s="43" t="n">
        <v>1</v>
      </c>
      <c r="O126" s="43" t="n">
        <v>6</v>
      </c>
      <c r="P126" s="43" t="n">
        <v>10</v>
      </c>
      <c r="Q126" s="43" t="n">
        <v>46</v>
      </c>
      <c r="R126" s="43" t="n">
        <v>89</v>
      </c>
      <c r="S126" s="43" t="n">
        <v>174</v>
      </c>
      <c r="T126" s="43" t="n">
        <v>752</v>
      </c>
      <c r="U126" s="43" t="n">
        <v>2317</v>
      </c>
      <c r="V126" s="43" t="n">
        <v>4601</v>
      </c>
      <c r="W126" s="43" t="n">
        <v>7997</v>
      </c>
      <c r="X126" s="43" t="n"/>
      <c r="Y126" s="43" t="n"/>
      <c r="Z126" s="43" t="n"/>
      <c r="AA126" s="47" t="n"/>
      <c r="AB126" s="47" t="n"/>
      <c r="AC126" s="47" t="n"/>
      <c r="AD126" s="47" t="n"/>
      <c r="AE126" s="47" t="n"/>
      <c r="AF126" s="47" t="n"/>
      <c r="AG126" s="47" t="n"/>
      <c r="AH126" s="47" t="n"/>
    </row>
    <row r="127">
      <c r="A127" s="47" t="inlineStr">
        <is>
          <t>四國區</t>
        </is>
      </c>
      <c r="B127" s="47" t="inlineStr">
        <is>
          <t>高知</t>
        </is>
      </c>
      <c r="C127" s="47" t="inlineStr">
        <is>
          <t>所得金額</t>
        </is>
      </c>
      <c r="D127" s="42" t="n"/>
      <c r="E127" s="46">
        <f>SUM(K127:V127)-W127</f>
        <v/>
      </c>
      <c r="F127" s="46">
        <f>SUM(G127:I127,K127:V127)-X127</f>
        <v/>
      </c>
      <c r="G127" s="43" t="n">
        <v>297619</v>
      </c>
      <c r="H127" s="43" t="n"/>
      <c r="I127" s="43" t="n"/>
      <c r="J127" s="43" t="n"/>
      <c r="K127" s="43" t="n"/>
      <c r="L127" s="43" t="n"/>
      <c r="M127" s="43" t="n">
        <v>34295</v>
      </c>
      <c r="N127" s="43" t="n">
        <v>23187</v>
      </c>
      <c r="O127" s="43" t="n">
        <v>50547</v>
      </c>
      <c r="P127" s="43" t="n">
        <v>63232</v>
      </c>
      <c r="Q127" s="43" t="n">
        <v>216715</v>
      </c>
      <c r="R127" s="43" t="n">
        <v>207933</v>
      </c>
      <c r="S127" s="43" t="n">
        <v>251922</v>
      </c>
      <c r="T127" s="43" t="n">
        <v>651575</v>
      </c>
      <c r="U127" s="43" t="n">
        <v>1085053</v>
      </c>
      <c r="V127" s="43" t="n">
        <v>1249648</v>
      </c>
      <c r="W127" s="43" t="n">
        <v>3834107</v>
      </c>
      <c r="X127" s="43" t="n">
        <v>4131726</v>
      </c>
      <c r="Y127" s="43" t="n"/>
      <c r="Z127" s="43" t="n"/>
      <c r="AA127" s="47" t="n"/>
      <c r="AB127" s="47" t="n"/>
      <c r="AC127" s="47" t="n"/>
      <c r="AD127" s="47" t="n"/>
      <c r="AE127" s="47" t="n"/>
      <c r="AF127" s="47" t="n"/>
      <c r="AG127" s="47" t="n"/>
      <c r="AH127" s="47" t="n"/>
    </row>
    <row r="128">
      <c r="A128" s="47" t="inlineStr">
        <is>
          <t>四國區</t>
        </is>
      </c>
      <c r="B128" s="47" t="inlineStr">
        <is>
          <t>高知</t>
        </is>
      </c>
      <c r="C128" s="47" t="inlineStr">
        <is>
          <t>税額</t>
        </is>
      </c>
      <c r="D128" s="42" t="n"/>
      <c r="E128" s="46">
        <f>SUM(K128:V128)-W128</f>
        <v/>
      </c>
      <c r="F128" s="46">
        <f>SUM(G128:I128,K128:V128)-X128</f>
        <v/>
      </c>
      <c r="G128" s="43" t="n">
        <v>17780</v>
      </c>
      <c r="H128" s="43" t="n"/>
      <c r="I128" s="43" t="n"/>
      <c r="J128" s="43" t="n"/>
      <c r="K128" s="43" t="n"/>
      <c r="L128" s="43" t="n"/>
      <c r="M128" s="43" t="n">
        <v>4784</v>
      </c>
      <c r="N128" s="43" t="n">
        <v>2690</v>
      </c>
      <c r="O128" s="43" t="n">
        <v>4777</v>
      </c>
      <c r="P128" s="43" t="n">
        <v>4742</v>
      </c>
      <c r="Q128" s="43" t="n">
        <v>13003</v>
      </c>
      <c r="R128" s="43" t="n">
        <v>9565</v>
      </c>
      <c r="S128" s="43" t="n">
        <v>9850</v>
      </c>
      <c r="T128" s="43" t="n">
        <v>22480</v>
      </c>
      <c r="U128" s="43" t="n">
        <v>27344</v>
      </c>
      <c r="V128" s="43" t="n">
        <v>24994</v>
      </c>
      <c r="W128" s="43" t="n">
        <v>124229</v>
      </c>
      <c r="X128" s="43" t="n">
        <v>142009</v>
      </c>
      <c r="Y128" s="43" t="n"/>
      <c r="Z128" s="43" t="n"/>
      <c r="AA128" s="47" t="n"/>
      <c r="AB128" s="47" t="n"/>
      <c r="AC128" s="47" t="n"/>
      <c r="AD128" s="47" t="n"/>
      <c r="AE128" s="47" t="n"/>
      <c r="AF128" s="47" t="n"/>
      <c r="AG128" s="47" t="n"/>
      <c r="AH128" s="47" t="n"/>
    </row>
    <row r="129">
      <c r="A129" s="47" t="inlineStr">
        <is>
          <t>四國區</t>
        </is>
      </c>
      <c r="B129" s="47" t="inlineStr">
        <is>
          <t>計</t>
        </is>
      </c>
      <c r="C129" s="47" t="inlineStr">
        <is>
          <t>人員</t>
        </is>
      </c>
      <c r="D129" s="42" t="n"/>
      <c r="E129" s="46">
        <f>SUM(K129:V129)-W129</f>
        <v/>
      </c>
      <c r="F129" s="42" t="n"/>
      <c r="G129" s="43" t="n">
        <v>278</v>
      </c>
      <c r="H129" s="43" t="n"/>
      <c r="I129" s="43" t="n"/>
      <c r="J129" s="43" t="n"/>
      <c r="K129" s="43" t="n"/>
      <c r="L129" s="43" t="n"/>
      <c r="M129" s="43" t="n">
        <v>6</v>
      </c>
      <c r="N129" s="43" t="n">
        <v>14</v>
      </c>
      <c r="O129" s="43" t="n">
        <v>36</v>
      </c>
      <c r="P129" s="43" t="n">
        <v>86</v>
      </c>
      <c r="Q129" s="43" t="n">
        <v>380</v>
      </c>
      <c r="R129" s="43" t="n">
        <v>735</v>
      </c>
      <c r="S129" s="43" t="n">
        <v>1167</v>
      </c>
      <c r="T129" s="43" t="n">
        <v>4378</v>
      </c>
      <c r="U129" s="43" t="n">
        <v>11259</v>
      </c>
      <c r="V129" s="43" t="n">
        <v>18793</v>
      </c>
      <c r="W129" s="43" t="n">
        <v>36854</v>
      </c>
      <c r="X129" s="43" t="n"/>
      <c r="Y129" s="43" t="n"/>
      <c r="Z129" s="43" t="n"/>
      <c r="AA129" s="47" t="n"/>
      <c r="AB129" s="47" t="n"/>
      <c r="AC129" s="47" t="n"/>
      <c r="AD129" s="47" t="n"/>
      <c r="AE129" s="47" t="n"/>
      <c r="AF129" s="47" t="n"/>
      <c r="AG129" s="47" t="n"/>
      <c r="AH129" s="47" t="n"/>
    </row>
    <row r="130">
      <c r="A130" s="47" t="inlineStr">
        <is>
          <t>四國區</t>
        </is>
      </c>
      <c r="B130" s="47" t="inlineStr">
        <is>
          <t>計</t>
        </is>
      </c>
      <c r="C130" s="47" t="inlineStr">
        <is>
          <t>所得金額</t>
        </is>
      </c>
      <c r="D130" s="46">
        <f>SUM(H130:I130)-J130</f>
        <v/>
      </c>
      <c r="E130" s="46">
        <f>SUM(K130:V130)-W130</f>
        <v/>
      </c>
      <c r="F130" s="46">
        <f>SUM(G130:I130,K130:V130)-X130</f>
        <v/>
      </c>
      <c r="G130" s="43" t="n">
        <v>1863255</v>
      </c>
      <c r="H130" s="43" t="n">
        <v>5516</v>
      </c>
      <c r="I130" s="43" t="n">
        <v>61122</v>
      </c>
      <c r="J130" s="43" t="n">
        <v>66638</v>
      </c>
      <c r="K130" s="43" t="n"/>
      <c r="L130" s="43" t="n"/>
      <c r="M130" s="43" t="n">
        <v>133593</v>
      </c>
      <c r="N130" s="43" t="n">
        <v>240840</v>
      </c>
      <c r="O130" s="43" t="n">
        <v>287095</v>
      </c>
      <c r="P130" s="43" t="n">
        <v>500031</v>
      </c>
      <c r="Q130" s="43" t="n">
        <v>1394307</v>
      </c>
      <c r="R130" s="43" t="n">
        <v>1509546</v>
      </c>
      <c r="S130" s="43" t="n">
        <v>1543812</v>
      </c>
      <c r="T130" s="43" t="n">
        <v>3588190</v>
      </c>
      <c r="U130" s="43" t="n">
        <v>5081057</v>
      </c>
      <c r="V130" s="43" t="n">
        <v>5072821</v>
      </c>
      <c r="W130" s="43" t="n">
        <v>19351292</v>
      </c>
      <c r="X130" s="43" t="n">
        <v>21281185</v>
      </c>
      <c r="Y130" s="43" t="n"/>
      <c r="Z130" s="43" t="n"/>
      <c r="AA130" s="47" t="n"/>
      <c r="AB130" s="47" t="n"/>
      <c r="AC130" s="47" t="n"/>
      <c r="AD130" s="47" t="n"/>
      <c r="AE130" s="47" t="n"/>
      <c r="AF130" s="47" t="n"/>
      <c r="AG130" s="47" t="n"/>
      <c r="AH130" s="47" t="n"/>
    </row>
    <row r="131">
      <c r="A131" s="47" t="inlineStr">
        <is>
          <t>四國區</t>
        </is>
      </c>
      <c r="B131" s="47" t="inlineStr">
        <is>
          <t>計</t>
        </is>
      </c>
      <c r="C131" s="47" t="inlineStr">
        <is>
          <t>税額</t>
        </is>
      </c>
      <c r="D131" s="46">
        <f>SUM(H131:I131)-J131</f>
        <v/>
      </c>
      <c r="E131" s="46">
        <f>SUM(K131:V131)-W131</f>
        <v/>
      </c>
      <c r="F131" s="46">
        <f>SUM(G131:I131,K131:V131)-X131</f>
        <v/>
      </c>
      <c r="G131" s="43" t="n">
        <v>110570</v>
      </c>
      <c r="H131" s="43" t="n">
        <v>110</v>
      </c>
      <c r="I131" s="43" t="n">
        <v>1223</v>
      </c>
      <c r="J131" s="43" t="n">
        <v>1333</v>
      </c>
      <c r="K131" s="43" t="n"/>
      <c r="L131" s="43" t="n"/>
      <c r="M131" s="43" t="n">
        <v>18636</v>
      </c>
      <c r="N131" s="43" t="n">
        <v>27938</v>
      </c>
      <c r="O131" s="43" t="n">
        <v>27131</v>
      </c>
      <c r="P131" s="43" t="n">
        <v>37502</v>
      </c>
      <c r="Q131" s="43" t="n">
        <v>83659</v>
      </c>
      <c r="R131" s="43" t="n">
        <v>69440</v>
      </c>
      <c r="S131" s="43" t="n">
        <v>60364</v>
      </c>
      <c r="T131" s="43" t="n">
        <v>123795</v>
      </c>
      <c r="U131" s="43" t="n">
        <v>128047</v>
      </c>
      <c r="V131" s="43" t="n">
        <v>101460</v>
      </c>
      <c r="W131" s="43" t="n">
        <v>677972</v>
      </c>
      <c r="X131" s="43" t="n">
        <v>789875</v>
      </c>
      <c r="Y131" s="43" t="n"/>
      <c r="Z131" s="43" t="n"/>
      <c r="AA131" s="47" t="n"/>
      <c r="AB131" s="47" t="n"/>
      <c r="AC131" s="47" t="n"/>
      <c r="AD131" s="47" t="n"/>
      <c r="AE131" s="47" t="n"/>
      <c r="AF131" s="47" t="n"/>
      <c r="AG131" s="47" t="n"/>
      <c r="AH131" s="47" t="n"/>
    </row>
    <row r="132">
      <c r="A132" s="47" t="inlineStr">
        <is>
          <t>九州區</t>
        </is>
      </c>
      <c r="B132" s="47" t="inlineStr">
        <is>
          <t>長崎</t>
        </is>
      </c>
      <c r="C132" s="47" t="inlineStr">
        <is>
          <t>人員</t>
        </is>
      </c>
      <c r="D132" s="42" t="n"/>
      <c r="E132" s="46">
        <f>SUM(K132:V132)-W132</f>
        <v/>
      </c>
      <c r="F132" s="42" t="n"/>
      <c r="G132" s="43" t="n">
        <v>72</v>
      </c>
      <c r="H132" s="43" t="n"/>
      <c r="I132" s="43" t="n"/>
      <c r="J132" s="43" t="n"/>
      <c r="K132" s="43" t="n"/>
      <c r="L132" s="43" t="n">
        <v>1</v>
      </c>
      <c r="M132" s="43" t="n">
        <v>3</v>
      </c>
      <c r="N132" s="43" t="n">
        <v>6</v>
      </c>
      <c r="O132" s="43" t="n">
        <v>6</v>
      </c>
      <c r="P132" s="43" t="n">
        <v>24</v>
      </c>
      <c r="Q132" s="43" t="n">
        <v>85</v>
      </c>
      <c r="R132" s="43" t="n">
        <v>272</v>
      </c>
      <c r="S132" s="43" t="n">
        <v>371</v>
      </c>
      <c r="T132" s="43" t="n">
        <v>1280</v>
      </c>
      <c r="U132" s="43" t="n">
        <v>2888</v>
      </c>
      <c r="V132" s="43" t="n">
        <v>5399</v>
      </c>
      <c r="W132" s="43" t="n">
        <v>10335</v>
      </c>
      <c r="X132" s="43" t="n"/>
      <c r="Y132" s="43" t="n"/>
      <c r="Z132" s="43" t="n"/>
      <c r="AA132" s="47" t="n"/>
      <c r="AB132" s="47" t="n"/>
      <c r="AC132" s="47" t="n"/>
      <c r="AD132" s="47" t="n"/>
      <c r="AE132" s="47" t="n"/>
      <c r="AF132" s="47" t="n"/>
      <c r="AG132" s="47" t="n"/>
      <c r="AH132" s="47" t="n"/>
    </row>
    <row r="133">
      <c r="A133" s="47" t="inlineStr">
        <is>
          <t>九州區</t>
        </is>
      </c>
      <c r="B133" s="47" t="inlineStr">
        <is>
          <t>長崎</t>
        </is>
      </c>
      <c r="C133" s="47" t="inlineStr">
        <is>
          <t>所得金額</t>
        </is>
      </c>
      <c r="D133" s="46">
        <f>SUM(H133:I133)-J133</f>
        <v/>
      </c>
      <c r="E133" s="46">
        <f>SUM(K133:V133)-W133</f>
        <v/>
      </c>
      <c r="F133" s="46">
        <f>SUM(G133:I133,K133:V133)-X133</f>
        <v/>
      </c>
      <c r="G133" s="43" t="n">
        <v>650852</v>
      </c>
      <c r="H133" s="43" t="n">
        <v>296379</v>
      </c>
      <c r="I133" s="43" t="n">
        <v>9469</v>
      </c>
      <c r="J133" s="43" t="n">
        <v>305848</v>
      </c>
      <c r="K133" s="43" t="n"/>
      <c r="L133" s="43" t="n">
        <v>65065</v>
      </c>
      <c r="M133" s="43" t="n">
        <v>71861</v>
      </c>
      <c r="N133" s="43" t="n">
        <v>67997</v>
      </c>
      <c r="O133" s="43" t="n">
        <v>87409</v>
      </c>
      <c r="P133" s="43" t="n">
        <v>200246</v>
      </c>
      <c r="Q133" s="43" t="n">
        <v>430869</v>
      </c>
      <c r="R133" s="43" t="n">
        <v>832164</v>
      </c>
      <c r="S133" s="43" t="n">
        <v>726673</v>
      </c>
      <c r="T133" s="43" t="n">
        <v>1431874</v>
      </c>
      <c r="U133" s="43" t="n">
        <v>1647632</v>
      </c>
      <c r="V133" s="43" t="n">
        <v>1747404</v>
      </c>
      <c r="W133" s="43" t="n">
        <v>7309194</v>
      </c>
      <c r="X133" s="43" t="n">
        <v>8265894</v>
      </c>
      <c r="Y133" s="43" t="n"/>
      <c r="Z133" s="43" t="n"/>
      <c r="AA133" s="47" t="n"/>
      <c r="AB133" s="47" t="n"/>
      <c r="AC133" s="47" t="n"/>
      <c r="AD133" s="47" t="n"/>
      <c r="AE133" s="47" t="n"/>
      <c r="AF133" s="47" t="n"/>
      <c r="AG133" s="47" t="n"/>
      <c r="AH133" s="47" t="n"/>
    </row>
    <row r="134">
      <c r="A134" s="47" t="inlineStr">
        <is>
          <t>九州區</t>
        </is>
      </c>
      <c r="B134" s="47" t="inlineStr">
        <is>
          <t>長崎</t>
        </is>
      </c>
      <c r="C134" s="47" t="inlineStr">
        <is>
          <t>税額</t>
        </is>
      </c>
      <c r="D134" s="46">
        <f>SUM(H134:I134)-J134</f>
        <v/>
      </c>
      <c r="E134" s="46">
        <f>SUM(K134:V134)-W134</f>
        <v/>
      </c>
      <c r="F134" s="46">
        <f>SUM(G134:I134,K134:V134)-X134</f>
        <v/>
      </c>
      <c r="G134" s="43" t="n">
        <v>40023</v>
      </c>
      <c r="H134" s="43" t="n">
        <v>5928</v>
      </c>
      <c r="I134" s="43" t="n">
        <v>189</v>
      </c>
      <c r="J134" s="43" t="n">
        <v>6117</v>
      </c>
      <c r="K134" s="43" t="n"/>
      <c r="L134" s="43" t="n">
        <v>11061</v>
      </c>
      <c r="M134" s="43" t="n">
        <v>10025</v>
      </c>
      <c r="N134" s="43" t="n">
        <v>7888</v>
      </c>
      <c r="O134" s="43" t="n">
        <v>8260</v>
      </c>
      <c r="P134" s="43" t="n">
        <v>15019</v>
      </c>
      <c r="Q134" s="43" t="n">
        <v>25852</v>
      </c>
      <c r="R134" s="43" t="n">
        <v>38280</v>
      </c>
      <c r="S134" s="43" t="n">
        <v>28413</v>
      </c>
      <c r="T134" s="43" t="n">
        <v>49404</v>
      </c>
      <c r="U134" s="43" t="n">
        <v>41521</v>
      </c>
      <c r="V134" s="43" t="n">
        <v>34948</v>
      </c>
      <c r="W134" s="43" t="n">
        <v>270671</v>
      </c>
      <c r="X134" s="43" t="n">
        <v>316811</v>
      </c>
      <c r="Y134" s="43" t="n"/>
      <c r="Z134" s="43" t="n"/>
      <c r="AA134" s="47" t="n"/>
      <c r="AB134" s="47" t="n"/>
      <c r="AC134" s="47" t="n"/>
      <c r="AD134" s="47" t="n"/>
      <c r="AE134" s="47" t="n"/>
      <c r="AF134" s="47" t="n"/>
      <c r="AG134" s="47" t="n"/>
      <c r="AH134" s="47" t="n"/>
    </row>
    <row r="135">
      <c r="A135" s="47" t="inlineStr">
        <is>
          <t>九州區</t>
        </is>
      </c>
      <c r="B135" s="47" t="inlineStr">
        <is>
          <t>佐賀</t>
        </is>
      </c>
      <c r="C135" s="47" t="inlineStr">
        <is>
          <t>人員</t>
        </is>
      </c>
      <c r="D135" s="42" t="n"/>
      <c r="E135" s="46">
        <f>SUM(K135:V135)-W135</f>
        <v/>
      </c>
      <c r="F135" s="42" t="n"/>
      <c r="G135" s="43" t="n">
        <v>79</v>
      </c>
      <c r="H135" s="43" t="n"/>
      <c r="I135" s="43" t="n"/>
      <c r="J135" s="43" t="n"/>
      <c r="K135" s="43" t="n"/>
      <c r="L135" s="43" t="n"/>
      <c r="M135" s="43" t="n">
        <v>3</v>
      </c>
      <c r="N135" s="43" t="n">
        <v>2</v>
      </c>
      <c r="O135" s="43" t="n">
        <v>5</v>
      </c>
      <c r="P135" s="43" t="n">
        <v>16</v>
      </c>
      <c r="Q135" s="43" t="n">
        <v>73</v>
      </c>
      <c r="R135" s="43" t="n">
        <v>118</v>
      </c>
      <c r="S135" s="43" t="n">
        <v>199</v>
      </c>
      <c r="T135" s="43" t="n">
        <v>814</v>
      </c>
      <c r="U135" s="43" t="n">
        <v>2579</v>
      </c>
      <c r="V135" s="43" t="n">
        <v>5720</v>
      </c>
      <c r="W135" s="43" t="n">
        <v>9529</v>
      </c>
      <c r="X135" s="43" t="n"/>
      <c r="Y135" s="43" t="n"/>
      <c r="Z135" s="43" t="n"/>
      <c r="AA135" s="47" t="n"/>
      <c r="AB135" s="47" t="n"/>
      <c r="AC135" s="47" t="n"/>
      <c r="AD135" s="47" t="n"/>
      <c r="AE135" s="47" t="n"/>
      <c r="AF135" s="47" t="n"/>
      <c r="AG135" s="47" t="n"/>
      <c r="AH135" s="47" t="n"/>
    </row>
    <row r="136">
      <c r="A136" s="47" t="inlineStr">
        <is>
          <t>九州區</t>
        </is>
      </c>
      <c r="B136" s="47" t="inlineStr">
        <is>
          <t>佐賀</t>
        </is>
      </c>
      <c r="C136" s="47" t="inlineStr">
        <is>
          <t>所得金額</t>
        </is>
      </c>
      <c r="D136" s="42" t="n"/>
      <c r="E136" s="46">
        <f>SUM(K136:V136)-W136</f>
        <v/>
      </c>
      <c r="F136" s="46">
        <f>SUM(G136:I136,K136:V136)-X136</f>
        <v/>
      </c>
      <c r="G136" s="43" t="n">
        <v>591450</v>
      </c>
      <c r="H136" s="43" t="n"/>
      <c r="I136" s="43" t="n"/>
      <c r="J136" s="43" t="n"/>
      <c r="K136" s="43" t="n"/>
      <c r="L136" s="43" t="n"/>
      <c r="M136" s="43" t="n">
        <v>73340</v>
      </c>
      <c r="N136" s="43" t="n">
        <v>51173</v>
      </c>
      <c r="O136" s="43" t="n">
        <v>56913</v>
      </c>
      <c r="P136" s="43" t="n">
        <v>107237</v>
      </c>
      <c r="Q136" s="43" t="n">
        <v>330564</v>
      </c>
      <c r="R136" s="43" t="n">
        <v>277383</v>
      </c>
      <c r="S136" s="43" t="n">
        <v>342569</v>
      </c>
      <c r="T136" s="43" t="n">
        <v>773778</v>
      </c>
      <c r="U136" s="43" t="n">
        <v>1251153</v>
      </c>
      <c r="V136" s="43" t="n">
        <v>1716836</v>
      </c>
      <c r="W136" s="43" t="n">
        <v>4980946</v>
      </c>
      <c r="X136" s="43" t="n">
        <v>5572396</v>
      </c>
      <c r="Y136" s="43" t="n"/>
      <c r="Z136" s="43" t="n"/>
      <c r="AA136" s="47" t="n"/>
      <c r="AB136" s="47" t="n"/>
      <c r="AC136" s="47" t="n"/>
      <c r="AD136" s="47" t="n"/>
      <c r="AE136" s="47" t="n"/>
      <c r="AF136" s="47" t="n"/>
      <c r="AG136" s="47" t="n"/>
      <c r="AH136" s="47" t="n"/>
    </row>
    <row r="137">
      <c r="A137" s="47" t="inlineStr">
        <is>
          <t>九州區</t>
        </is>
      </c>
      <c r="B137" s="47" t="inlineStr">
        <is>
          <t>佐賀</t>
        </is>
      </c>
      <c r="C137" s="47" t="inlineStr">
        <is>
          <t>税額</t>
        </is>
      </c>
      <c r="D137" s="42" t="n"/>
      <c r="E137" s="46">
        <f>SUM(K137:V137)-W137</f>
        <v/>
      </c>
      <c r="F137" s="46">
        <f>SUM(G137:I137,K137:V137)-X137</f>
        <v/>
      </c>
      <c r="G137" s="43" t="n">
        <v>33511</v>
      </c>
      <c r="H137" s="43" t="n"/>
      <c r="I137" s="43" t="n"/>
      <c r="J137" s="43" t="n"/>
      <c r="K137" s="43" t="n"/>
      <c r="L137" s="43" t="n"/>
      <c r="M137" s="43" t="n">
        <v>10231</v>
      </c>
      <c r="N137" s="43" t="n">
        <v>5936</v>
      </c>
      <c r="O137" s="43" t="n">
        <v>5378</v>
      </c>
      <c r="P137" s="43" t="n">
        <v>8043</v>
      </c>
      <c r="Q137" s="43" t="n">
        <v>19834</v>
      </c>
      <c r="R137" s="43" t="n">
        <v>12759</v>
      </c>
      <c r="S137" s="43" t="n">
        <v>13395</v>
      </c>
      <c r="T137" s="43" t="n">
        <v>26699</v>
      </c>
      <c r="U137" s="43" t="n">
        <v>31530</v>
      </c>
      <c r="V137" s="43" t="n">
        <v>34337</v>
      </c>
      <c r="W137" s="43" t="n">
        <v>168142</v>
      </c>
      <c r="X137" s="43" t="n">
        <v>201653</v>
      </c>
      <c r="Y137" s="43" t="n"/>
      <c r="Z137" s="43" t="n"/>
      <c r="AA137" s="47" t="n"/>
      <c r="AB137" s="47" t="n"/>
      <c r="AC137" s="47" t="n"/>
      <c r="AD137" s="47" t="n"/>
      <c r="AE137" s="47" t="n"/>
      <c r="AF137" s="47" t="n"/>
      <c r="AG137" s="47" t="n"/>
      <c r="AH137" s="47" t="n"/>
    </row>
    <row r="138">
      <c r="A138" s="47" t="inlineStr">
        <is>
          <t>九州區</t>
        </is>
      </c>
      <c r="B138" s="47" t="inlineStr">
        <is>
          <t>福岡</t>
        </is>
      </c>
      <c r="C138" s="47" t="inlineStr">
        <is>
          <t>人員</t>
        </is>
      </c>
      <c r="D138" s="42" t="n"/>
      <c r="E138" s="46">
        <f>SUM(K138:V138)-W138</f>
        <v/>
      </c>
      <c r="F138" s="42" t="n"/>
      <c r="G138" s="43" t="n">
        <v>173</v>
      </c>
      <c r="H138" s="43" t="n"/>
      <c r="I138" s="43" t="n"/>
      <c r="J138" s="43" t="n"/>
      <c r="K138" s="43" t="n">
        <v>1</v>
      </c>
      <c r="L138" s="43" t="n">
        <v>2</v>
      </c>
      <c r="M138" s="43" t="n">
        <v>8</v>
      </c>
      <c r="N138" s="43" t="n">
        <v>4</v>
      </c>
      <c r="O138" s="43" t="n">
        <v>10</v>
      </c>
      <c r="P138" s="43" t="n">
        <v>59</v>
      </c>
      <c r="Q138" s="43" t="n">
        <v>248</v>
      </c>
      <c r="R138" s="43" t="n">
        <v>559</v>
      </c>
      <c r="S138" s="43" t="n">
        <v>845</v>
      </c>
      <c r="T138" s="43" t="n">
        <v>3055</v>
      </c>
      <c r="U138" s="43" t="n">
        <v>8184</v>
      </c>
      <c r="V138" s="43" t="n">
        <v>14107</v>
      </c>
      <c r="W138" s="43" t="n">
        <v>27082</v>
      </c>
      <c r="X138" s="43" t="n"/>
      <c r="Y138" s="43" t="n"/>
      <c r="Z138" s="43" t="n"/>
      <c r="AA138" s="47" t="n"/>
      <c r="AB138" s="47" t="n"/>
      <c r="AC138" s="47" t="n"/>
      <c r="AD138" s="47" t="n"/>
      <c r="AE138" s="47" t="n"/>
      <c r="AF138" s="47" t="n"/>
      <c r="AG138" s="47" t="n"/>
      <c r="AH138" s="47" t="n"/>
    </row>
    <row r="139">
      <c r="A139" s="47" t="inlineStr">
        <is>
          <t>九州區</t>
        </is>
      </c>
      <c r="B139" s="47" t="inlineStr">
        <is>
          <t>福岡</t>
        </is>
      </c>
      <c r="C139" s="47" t="inlineStr">
        <is>
          <t>所得金額</t>
        </is>
      </c>
      <c r="D139" s="46">
        <f>SUM(H139:I139)-J139</f>
        <v/>
      </c>
      <c r="E139" s="46">
        <f>SUM(K139:V139)-W139</f>
        <v/>
      </c>
      <c r="F139" s="46">
        <f>SUM(G139:I139,K139:V139)-X139</f>
        <v/>
      </c>
      <c r="G139" s="43" t="n">
        <v>6069095</v>
      </c>
      <c r="H139" s="43" t="n"/>
      <c r="I139" s="43" t="n">
        <v>75070</v>
      </c>
      <c r="J139" s="43" t="n">
        <v>75070</v>
      </c>
      <c r="K139" s="43" t="n">
        <v>115897</v>
      </c>
      <c r="L139" s="43" t="n">
        <v>61984</v>
      </c>
      <c r="M139" s="43" t="n">
        <v>262517</v>
      </c>
      <c r="N139" s="43" t="n">
        <v>62170</v>
      </c>
      <c r="O139" s="43" t="n">
        <v>116951</v>
      </c>
      <c r="P139" s="43" t="n">
        <v>341352</v>
      </c>
      <c r="Q139" s="43" t="n">
        <v>989058</v>
      </c>
      <c r="R139" s="43" t="n">
        <v>1260936</v>
      </c>
      <c r="S139" s="43" t="n">
        <v>1320386</v>
      </c>
      <c r="T139" s="43" t="n">
        <v>2863067</v>
      </c>
      <c r="U139" s="43" t="n">
        <v>3986909</v>
      </c>
      <c r="V139" s="43" t="n">
        <v>4203192</v>
      </c>
      <c r="W139" s="43" t="n">
        <v>15584419</v>
      </c>
      <c r="X139" s="43" t="n">
        <v>21728584</v>
      </c>
      <c r="Y139" s="43" t="n"/>
      <c r="Z139" s="43" t="n"/>
      <c r="AA139" s="47" t="n"/>
      <c r="AB139" s="47" t="n"/>
      <c r="AC139" s="47" t="n"/>
      <c r="AD139" s="47" t="n"/>
      <c r="AE139" s="47" t="n"/>
      <c r="AF139" s="47" t="n"/>
      <c r="AG139" s="47" t="n"/>
      <c r="AH139" s="47" t="n"/>
    </row>
    <row r="140">
      <c r="A140" s="47" t="inlineStr">
        <is>
          <t>九州區</t>
        </is>
      </c>
      <c r="B140" s="47" t="inlineStr">
        <is>
          <t>福岡</t>
        </is>
      </c>
      <c r="C140" s="47" t="inlineStr">
        <is>
          <t>税額</t>
        </is>
      </c>
      <c r="D140" s="46">
        <f>SUM(H140:I140)-J140</f>
        <v/>
      </c>
      <c r="E140" s="46">
        <f>SUM(K140:V140)-W140</f>
        <v/>
      </c>
      <c r="F140" s="46">
        <f>SUM(G140:I140,K140:V140)-X140</f>
        <v/>
      </c>
      <c r="G140" s="43" t="n">
        <v>382788</v>
      </c>
      <c r="H140" s="43" t="n"/>
      <c r="I140" s="43" t="n">
        <v>1501</v>
      </c>
      <c r="J140" s="43" t="n">
        <v>1501</v>
      </c>
      <c r="K140" s="43" t="n">
        <v>23585</v>
      </c>
      <c r="L140" s="43" t="n">
        <v>10537</v>
      </c>
      <c r="M140" s="43" t="n">
        <v>36621</v>
      </c>
      <c r="N140" s="43" t="n">
        <v>7212</v>
      </c>
      <c r="O140" s="43" t="n">
        <v>11052</v>
      </c>
      <c r="P140" s="43" t="n">
        <v>25602</v>
      </c>
      <c r="Q140" s="43" t="n">
        <v>59344</v>
      </c>
      <c r="R140" s="43" t="n">
        <v>58004</v>
      </c>
      <c r="S140" s="43" t="n">
        <v>51627</v>
      </c>
      <c r="T140" s="43" t="n">
        <v>98781</v>
      </c>
      <c r="U140" s="43" t="n">
        <v>100474</v>
      </c>
      <c r="V140" s="43" t="n">
        <v>84066</v>
      </c>
      <c r="W140" s="43" t="n">
        <v>566905</v>
      </c>
      <c r="X140" s="43" t="n">
        <v>951194</v>
      </c>
      <c r="Y140" s="43" t="n"/>
      <c r="Z140" s="43" t="n"/>
      <c r="AA140" s="47" t="n"/>
      <c r="AB140" s="47" t="n"/>
      <c r="AC140" s="47" t="n"/>
      <c r="AD140" s="47" t="n"/>
      <c r="AE140" s="47" t="n"/>
      <c r="AF140" s="47" t="n"/>
      <c r="AG140" s="47" t="n"/>
      <c r="AH140" s="47" t="n"/>
    </row>
    <row r="141">
      <c r="A141" s="47" t="inlineStr">
        <is>
          <t>九州區</t>
        </is>
      </c>
      <c r="B141" s="47" t="inlineStr">
        <is>
          <t>熊本</t>
        </is>
      </c>
      <c r="C141" s="47" t="inlineStr">
        <is>
          <t>人員</t>
        </is>
      </c>
      <c r="D141" s="42" t="n"/>
      <c r="E141" s="46">
        <f>SUM(K141:V141)-W141</f>
        <v/>
      </c>
      <c r="F141" s="42" t="n"/>
      <c r="G141" s="43" t="n">
        <v>50</v>
      </c>
      <c r="H141" s="43" t="n"/>
      <c r="I141" s="43" t="n"/>
      <c r="J141" s="43" t="n"/>
      <c r="K141" s="43" t="n"/>
      <c r="L141" s="43" t="n"/>
      <c r="M141" s="43" t="n">
        <v>5</v>
      </c>
      <c r="N141" s="43" t="n">
        <v>5</v>
      </c>
      <c r="O141" s="43" t="n">
        <v>14</v>
      </c>
      <c r="P141" s="43" t="n">
        <v>44</v>
      </c>
      <c r="Q141" s="43" t="n">
        <v>212</v>
      </c>
      <c r="R141" s="43" t="n">
        <v>275</v>
      </c>
      <c r="S141" s="43" t="n">
        <v>450</v>
      </c>
      <c r="T141" s="43" t="n">
        <v>1830</v>
      </c>
      <c r="U141" s="43" t="n">
        <v>5173</v>
      </c>
      <c r="V141" s="43" t="n">
        <v>7909</v>
      </c>
      <c r="W141" s="43" t="n">
        <v>15917</v>
      </c>
      <c r="X141" s="43" t="n"/>
      <c r="Y141" s="43" t="n"/>
      <c r="Z141" s="43" t="n"/>
      <c r="AA141" s="47" t="n"/>
      <c r="AB141" s="47" t="n"/>
      <c r="AC141" s="47" t="n"/>
      <c r="AD141" s="47" t="n"/>
      <c r="AE141" s="47" t="n"/>
      <c r="AF141" s="47" t="n"/>
      <c r="AG141" s="47" t="n"/>
      <c r="AH141" s="47" t="n"/>
    </row>
    <row r="142">
      <c r="A142" s="47" t="inlineStr">
        <is>
          <t>九州區</t>
        </is>
      </c>
      <c r="B142" s="47" t="inlineStr">
        <is>
          <t>熊本</t>
        </is>
      </c>
      <c r="C142" s="47" t="inlineStr">
        <is>
          <t>所得金額</t>
        </is>
      </c>
      <c r="D142" s="46">
        <f>SUM(H142:I142)-J142</f>
        <v/>
      </c>
      <c r="E142" s="46">
        <f>SUM(K142:V142)-W142</f>
        <v/>
      </c>
      <c r="F142" s="46">
        <f>SUM(G142:I142,K142:V142)-X142</f>
        <v/>
      </c>
      <c r="G142" s="43" t="n">
        <v>379281</v>
      </c>
      <c r="H142" s="43" t="n">
        <v>19146</v>
      </c>
      <c r="I142" s="43" t="n"/>
      <c r="J142" s="43" t="n">
        <v>19146</v>
      </c>
      <c r="K142" s="43" t="n"/>
      <c r="L142" s="43" t="n"/>
      <c r="M142" s="43" t="n">
        <v>68230</v>
      </c>
      <c r="N142" s="43" t="n">
        <v>76740</v>
      </c>
      <c r="O142" s="43" t="n">
        <v>130287</v>
      </c>
      <c r="P142" s="43" t="n">
        <v>312955</v>
      </c>
      <c r="Q142" s="43" t="n">
        <v>856598</v>
      </c>
      <c r="R142" s="43" t="n">
        <v>697070</v>
      </c>
      <c r="S142" s="43" t="n">
        <v>728540</v>
      </c>
      <c r="T142" s="43" t="n">
        <v>1774460</v>
      </c>
      <c r="U142" s="43" t="n">
        <v>2566564</v>
      </c>
      <c r="V142" s="43" t="n">
        <v>2469987</v>
      </c>
      <c r="W142" s="43" t="n">
        <v>9681431</v>
      </c>
      <c r="X142" s="43" t="n">
        <v>10079858</v>
      </c>
      <c r="Y142" s="43" t="n"/>
      <c r="Z142" s="43" t="n"/>
      <c r="AA142" s="47" t="n"/>
      <c r="AB142" s="47" t="n"/>
      <c r="AC142" s="47" t="n"/>
      <c r="AD142" s="47" t="n"/>
      <c r="AE142" s="47" t="n"/>
      <c r="AF142" s="47" t="n"/>
      <c r="AG142" s="47" t="n"/>
      <c r="AH142" s="47" t="n"/>
    </row>
    <row r="143">
      <c r="A143" s="47" t="inlineStr">
        <is>
          <t>九州區</t>
        </is>
      </c>
      <c r="B143" s="47" t="inlineStr">
        <is>
          <t>熊本</t>
        </is>
      </c>
      <c r="C143" s="47" t="inlineStr">
        <is>
          <t>税額</t>
        </is>
      </c>
      <c r="D143" s="46">
        <f>SUM(H143:I143)-J143</f>
        <v/>
      </c>
      <c r="E143" s="46">
        <f>SUM(K143:V143)-W143</f>
        <v/>
      </c>
      <c r="F143" s="46">
        <f>SUM(G143:I143,K143:V143)-X143</f>
        <v/>
      </c>
      <c r="G143" s="43" t="n">
        <v>22639</v>
      </c>
      <c r="H143" s="43" t="n">
        <v>383</v>
      </c>
      <c r="I143" s="43" t="n"/>
      <c r="J143" s="43" t="n">
        <v>383</v>
      </c>
      <c r="K143" s="43" t="n"/>
      <c r="L143" s="43" t="n"/>
      <c r="M143" s="43" t="n">
        <v>9518</v>
      </c>
      <c r="N143" s="43" t="n">
        <v>8902</v>
      </c>
      <c r="O143" s="43" t="n">
        <v>12312</v>
      </c>
      <c r="P143" s="43" t="n">
        <v>23472</v>
      </c>
      <c r="Q143" s="43" t="n">
        <v>51396</v>
      </c>
      <c r="R143" s="43" t="n">
        <v>32066</v>
      </c>
      <c r="S143" s="43" t="n">
        <v>28486</v>
      </c>
      <c r="T143" s="43" t="n">
        <v>61232</v>
      </c>
      <c r="U143" s="43" t="n">
        <v>64681</v>
      </c>
      <c r="V143" s="43" t="n">
        <v>49399</v>
      </c>
      <c r="W143" s="43" t="n">
        <v>341464</v>
      </c>
      <c r="X143" s="43" t="n">
        <v>364486</v>
      </c>
      <c r="Y143" s="43" t="n"/>
      <c r="Z143" s="43" t="n"/>
      <c r="AA143" s="47" t="n"/>
      <c r="AB143" s="47" t="n"/>
      <c r="AC143" s="47" t="n"/>
      <c r="AD143" s="47" t="n"/>
      <c r="AE143" s="47" t="n"/>
      <c r="AF143" s="47" t="n"/>
      <c r="AG143" s="47" t="n"/>
      <c r="AH143" s="47" t="n"/>
    </row>
    <row r="144">
      <c r="A144" s="47" t="inlineStr">
        <is>
          <t>九州區</t>
        </is>
      </c>
      <c r="B144" s="47" t="inlineStr">
        <is>
          <t>大分</t>
        </is>
      </c>
      <c r="C144" s="47" t="inlineStr">
        <is>
          <t>人員</t>
        </is>
      </c>
      <c r="D144" s="42" t="n"/>
      <c r="E144" s="46">
        <f>SUM(K144:V144)-W144</f>
        <v/>
      </c>
      <c r="F144" s="42" t="n"/>
      <c r="G144" s="43" t="n">
        <v>90</v>
      </c>
      <c r="H144" s="43" t="n"/>
      <c r="I144" s="43" t="n"/>
      <c r="J144" s="43" t="n"/>
      <c r="K144" s="43" t="n"/>
      <c r="L144" s="43" t="n"/>
      <c r="M144" s="43" t="n"/>
      <c r="N144" s="43" t="n">
        <v>4</v>
      </c>
      <c r="O144" s="43" t="n">
        <v>2</v>
      </c>
      <c r="P144" s="43" t="n">
        <v>11</v>
      </c>
      <c r="Q144" s="43" t="n">
        <v>78</v>
      </c>
      <c r="R144" s="43" t="n">
        <v>164</v>
      </c>
      <c r="S144" s="43" t="n">
        <v>218</v>
      </c>
      <c r="T144" s="43" t="n">
        <v>1105</v>
      </c>
      <c r="U144" s="43" t="n">
        <v>3368</v>
      </c>
      <c r="V144" s="43" t="n">
        <v>6495</v>
      </c>
      <c r="W144" s="43" t="n">
        <v>11445</v>
      </c>
      <c r="X144" s="43" t="n"/>
      <c r="Y144" s="43" t="n"/>
      <c r="Z144" s="43" t="n"/>
      <c r="AA144" s="47" t="n"/>
      <c r="AB144" s="47" t="n"/>
      <c r="AC144" s="47" t="n"/>
      <c r="AD144" s="47" t="n"/>
      <c r="AE144" s="47" t="n"/>
      <c r="AF144" s="47" t="n"/>
      <c r="AG144" s="47" t="n"/>
      <c r="AH144" s="47" t="n"/>
    </row>
    <row r="145">
      <c r="A145" s="47" t="inlineStr">
        <is>
          <t>九州區</t>
        </is>
      </c>
      <c r="B145" s="47" t="inlineStr">
        <is>
          <t>大分</t>
        </is>
      </c>
      <c r="C145" s="47" t="inlineStr">
        <is>
          <t>所得金額</t>
        </is>
      </c>
      <c r="D145" s="42" t="n"/>
      <c r="E145" s="46">
        <f>SUM(K145:V145)-W145</f>
        <v/>
      </c>
      <c r="F145" s="46">
        <f>SUM(G145:I145,K145:V145)-X145</f>
        <v/>
      </c>
      <c r="G145" s="47" t="n">
        <v>591425</v>
      </c>
      <c r="H145" s="47" t="n"/>
      <c r="I145" s="47" t="n"/>
      <c r="J145" s="47" t="n"/>
      <c r="K145" s="47" t="n"/>
      <c r="L145" s="47" t="n"/>
      <c r="M145" s="47" t="n"/>
      <c r="N145" s="47" t="n">
        <v>41727</v>
      </c>
      <c r="O145" s="43" t="n">
        <v>16045</v>
      </c>
      <c r="P145" s="43" t="n">
        <v>86024</v>
      </c>
      <c r="Q145" s="43" t="n">
        <v>324258</v>
      </c>
      <c r="R145" s="43" t="n">
        <v>361417</v>
      </c>
      <c r="S145" s="43" t="n">
        <v>335267</v>
      </c>
      <c r="T145" s="43" t="n">
        <v>993683</v>
      </c>
      <c r="U145" s="43" t="n">
        <v>1553774</v>
      </c>
      <c r="V145" s="43" t="n">
        <v>1813090</v>
      </c>
      <c r="W145" s="43" t="n">
        <v>5525285</v>
      </c>
      <c r="X145" s="43" t="n">
        <v>6116710</v>
      </c>
      <c r="Y145" s="43" t="n"/>
      <c r="Z145" s="43" t="n"/>
      <c r="AA145" s="47" t="n"/>
      <c r="AB145" s="47" t="n"/>
      <c r="AC145" s="47" t="n"/>
      <c r="AD145" s="47" t="n"/>
      <c r="AE145" s="47" t="n"/>
      <c r="AF145" s="47" t="n"/>
      <c r="AG145" s="47" t="n"/>
      <c r="AH145" s="47" t="n"/>
    </row>
    <row r="146">
      <c r="A146" s="47" t="inlineStr">
        <is>
          <t>九州區</t>
        </is>
      </c>
      <c r="B146" s="47" t="inlineStr">
        <is>
          <t>大分</t>
        </is>
      </c>
      <c r="C146" s="47" t="inlineStr">
        <is>
          <t>税額</t>
        </is>
      </c>
      <c r="D146" s="42" t="n"/>
      <c r="E146" s="46">
        <f>SUM(K146:V146)-W146</f>
        <v/>
      </c>
      <c r="F146" s="46">
        <f>SUM(G146:I146,K146:V146)-X146</f>
        <v/>
      </c>
      <c r="G146" s="43" t="n">
        <v>36075</v>
      </c>
      <c r="H146" s="43" t="n"/>
      <c r="I146" s="43" t="n"/>
      <c r="J146" s="43" t="n"/>
      <c r="K146" s="43" t="n"/>
      <c r="L146" s="43" t="n"/>
      <c r="M146" s="43" t="n"/>
      <c r="N146" s="43" t="n">
        <v>4840</v>
      </c>
      <c r="O146" s="43" t="n">
        <v>1516</v>
      </c>
      <c r="P146" s="43" t="n">
        <v>6452</v>
      </c>
      <c r="Q146" s="43" t="n">
        <v>19456</v>
      </c>
      <c r="R146" s="43" t="n">
        <v>16625</v>
      </c>
      <c r="S146" s="43" t="n">
        <v>13109</v>
      </c>
      <c r="T146" s="43" t="n">
        <v>34281</v>
      </c>
      <c r="U146" s="43" t="n">
        <v>39157</v>
      </c>
      <c r="V146" s="43" t="n">
        <v>36263</v>
      </c>
      <c r="W146" s="43" t="n">
        <v>171699</v>
      </c>
      <c r="X146" s="43" t="n">
        <v>207774</v>
      </c>
      <c r="Y146" s="43" t="n"/>
      <c r="Z146" s="43" t="n"/>
      <c r="AA146" s="47" t="n"/>
      <c r="AB146" s="47" t="n"/>
      <c r="AC146" s="47" t="n"/>
      <c r="AD146" s="47" t="n"/>
      <c r="AE146" s="47" t="n"/>
      <c r="AF146" s="47" t="n"/>
      <c r="AG146" s="47" t="n"/>
      <c r="AH146" s="47" t="n"/>
    </row>
    <row r="147">
      <c r="A147" s="47" t="inlineStr">
        <is>
          <t>九州區</t>
        </is>
      </c>
      <c r="B147" s="47" t="inlineStr">
        <is>
          <t>宮崎</t>
        </is>
      </c>
      <c r="C147" s="47" t="inlineStr">
        <is>
          <t>人員</t>
        </is>
      </c>
      <c r="D147" s="42" t="n"/>
      <c r="E147" s="46">
        <f>SUM(K147:V147)-W147</f>
        <v/>
      </c>
      <c r="F147" s="42" t="n"/>
      <c r="G147" s="43" t="n">
        <v>21</v>
      </c>
      <c r="H147" s="47" t="n"/>
      <c r="I147" s="47" t="n"/>
      <c r="J147" s="47" t="n"/>
      <c r="K147" s="47" t="n"/>
      <c r="L147" s="47" t="n"/>
      <c r="M147" s="47" t="n">
        <v>2</v>
      </c>
      <c r="N147" s="47" t="n">
        <v>1</v>
      </c>
      <c r="O147" s="43" t="n"/>
      <c r="P147" s="43" t="n">
        <v>10</v>
      </c>
      <c r="Q147" s="43" t="n">
        <v>39</v>
      </c>
      <c r="R147" s="43" t="n">
        <v>61</v>
      </c>
      <c r="S147" s="43" t="n">
        <v>104</v>
      </c>
      <c r="T147" s="43" t="n">
        <v>405</v>
      </c>
      <c r="U147" s="43" t="n">
        <v>1221</v>
      </c>
      <c r="V147" s="43" t="n">
        <v>2440</v>
      </c>
      <c r="W147" s="43" t="n">
        <v>4283</v>
      </c>
      <c r="X147" s="43" t="n"/>
      <c r="Y147" s="43" t="n"/>
      <c r="Z147" s="43" t="n"/>
      <c r="AA147" s="47" t="n"/>
      <c r="AB147" s="47" t="n"/>
      <c r="AC147" s="47" t="n"/>
      <c r="AD147" s="47" t="n"/>
      <c r="AE147" s="47" t="n"/>
      <c r="AF147" s="47" t="n"/>
      <c r="AG147" s="47" t="n"/>
      <c r="AH147" s="47" t="n"/>
    </row>
    <row r="148">
      <c r="A148" s="47" t="inlineStr">
        <is>
          <t>九州區</t>
        </is>
      </c>
      <c r="B148" s="47" t="inlineStr">
        <is>
          <t>宮崎</t>
        </is>
      </c>
      <c r="C148" s="47" t="inlineStr">
        <is>
          <t>所得金額</t>
        </is>
      </c>
      <c r="D148" s="46">
        <f>SUM(H148:I148)-J148</f>
        <v/>
      </c>
      <c r="E148" s="46">
        <f>SUM(K148:V148)-W148</f>
        <v/>
      </c>
      <c r="F148" s="46">
        <f>SUM(G148:I148,K148:V148)-X148</f>
        <v/>
      </c>
      <c r="G148" s="47" t="n">
        <v>207944</v>
      </c>
      <c r="H148" s="43" t="n">
        <v>3566</v>
      </c>
      <c r="I148" s="43" t="n"/>
      <c r="J148" s="43" t="n">
        <v>3566</v>
      </c>
      <c r="K148" s="43" t="n"/>
      <c r="L148" s="43" t="n"/>
      <c r="M148" s="43" t="n">
        <v>89945</v>
      </c>
      <c r="N148" s="43" t="n">
        <v>27006</v>
      </c>
      <c r="O148" s="43" t="n"/>
      <c r="P148" s="43" t="n">
        <v>51144</v>
      </c>
      <c r="Q148" s="43" t="n">
        <v>145633</v>
      </c>
      <c r="R148" s="43" t="n">
        <v>142769</v>
      </c>
      <c r="S148" s="43" t="n">
        <v>169996</v>
      </c>
      <c r="T148" s="43" t="n">
        <v>335258</v>
      </c>
      <c r="U148" s="43" t="n">
        <v>528022</v>
      </c>
      <c r="V148" s="43" t="n">
        <v>619563</v>
      </c>
      <c r="W148" s="43" t="n">
        <v>2109336</v>
      </c>
      <c r="X148" s="43" t="n">
        <v>2320846</v>
      </c>
      <c r="Y148" s="43" t="n"/>
      <c r="Z148" s="43" t="n"/>
      <c r="AA148" s="47" t="n"/>
      <c r="AB148" s="47" t="n"/>
      <c r="AC148" s="47" t="n"/>
      <c r="AD148" s="47" t="n"/>
      <c r="AE148" s="47" t="n"/>
      <c r="AF148" s="47" t="n"/>
      <c r="AG148" s="47" t="n"/>
      <c r="AH148" s="47" t="n"/>
    </row>
    <row r="149">
      <c r="A149" s="47" t="inlineStr">
        <is>
          <t>九州區</t>
        </is>
      </c>
      <c r="B149" s="47" t="inlineStr">
        <is>
          <t>宮崎</t>
        </is>
      </c>
      <c r="C149" s="47" t="inlineStr">
        <is>
          <t>税額</t>
        </is>
      </c>
      <c r="D149" s="46">
        <f>SUM(H149:I149)-J149</f>
        <v/>
      </c>
      <c r="E149" s="46">
        <f>SUM(K149:V149)-W149</f>
        <v/>
      </c>
      <c r="F149" s="46">
        <f>SUM(G149:I149,K149:V149)-X149</f>
        <v/>
      </c>
      <c r="G149" s="43" t="n">
        <v>12828</v>
      </c>
      <c r="H149" s="43" t="n">
        <v>72</v>
      </c>
      <c r="I149" s="43" t="n"/>
      <c r="J149" s="43" t="n">
        <v>72</v>
      </c>
      <c r="K149" s="43" t="n"/>
      <c r="L149" s="43" t="n"/>
      <c r="M149" s="43" t="n">
        <v>12547</v>
      </c>
      <c r="N149" s="43" t="n">
        <v>3133</v>
      </c>
      <c r="O149" s="43" t="n"/>
      <c r="P149" s="43" t="n">
        <v>3836</v>
      </c>
      <c r="Q149" s="43" t="n">
        <v>8738</v>
      </c>
      <c r="R149" s="43" t="n">
        <v>6567</v>
      </c>
      <c r="S149" s="43" t="n">
        <v>6647</v>
      </c>
      <c r="T149" s="43" t="n">
        <v>11566</v>
      </c>
      <c r="U149" s="43" t="n">
        <v>13307</v>
      </c>
      <c r="V149" s="43" t="n">
        <v>12392</v>
      </c>
      <c r="W149" s="43" t="n">
        <v>78733</v>
      </c>
      <c r="X149" s="43" t="n">
        <v>91633</v>
      </c>
      <c r="Y149" s="43" t="n"/>
      <c r="Z149" s="43" t="n"/>
      <c r="AA149" s="47" t="n"/>
      <c r="AB149" s="47" t="n"/>
      <c r="AC149" s="47" t="n"/>
      <c r="AD149" s="47" t="n"/>
      <c r="AE149" s="47" t="n"/>
      <c r="AF149" s="47" t="n"/>
      <c r="AG149" s="47" t="n"/>
      <c r="AH149" s="47" t="n"/>
    </row>
    <row r="150">
      <c r="A150" s="47" t="inlineStr">
        <is>
          <t>九州區</t>
        </is>
      </c>
      <c r="B150" s="47" t="inlineStr">
        <is>
          <t>鹿児島</t>
        </is>
      </c>
      <c r="C150" s="47" t="inlineStr">
        <is>
          <t>人員</t>
        </is>
      </c>
      <c r="D150" s="42" t="n"/>
      <c r="E150" s="46">
        <f>SUM(K150:V150)-W150</f>
        <v/>
      </c>
      <c r="F150" s="42" t="n"/>
      <c r="G150" s="47" t="n">
        <v>36</v>
      </c>
      <c r="H150" s="47" t="n"/>
      <c r="I150" s="47" t="n"/>
      <c r="J150" s="47" t="n"/>
      <c r="K150" s="47" t="n"/>
      <c r="L150" s="47" t="n"/>
      <c r="M150" s="47" t="n"/>
      <c r="N150" s="47" t="n">
        <v>4</v>
      </c>
      <c r="O150" s="43" t="n">
        <v>5</v>
      </c>
      <c r="P150" s="43" t="n">
        <v>8</v>
      </c>
      <c r="Q150" s="43" t="n">
        <v>68</v>
      </c>
      <c r="R150" s="43" t="n">
        <v>106</v>
      </c>
      <c r="S150" s="43" t="n">
        <v>180</v>
      </c>
      <c r="T150" s="43" t="n">
        <v>706</v>
      </c>
      <c r="U150" s="43" t="n">
        <v>2296</v>
      </c>
      <c r="V150" s="43" t="n">
        <v>4481</v>
      </c>
      <c r="W150" s="43" t="n">
        <v>7854</v>
      </c>
      <c r="X150" s="43" t="n"/>
      <c r="Y150" s="43" t="n"/>
      <c r="Z150" s="43" t="n"/>
      <c r="AA150" s="47" t="n"/>
      <c r="AB150" s="47" t="n"/>
      <c r="AC150" s="47" t="n"/>
      <c r="AD150" s="47" t="n"/>
      <c r="AE150" s="47" t="n"/>
      <c r="AF150" s="47" t="n"/>
      <c r="AG150" s="47" t="n"/>
      <c r="AH150" s="47" t="n"/>
    </row>
    <row r="151">
      <c r="A151" s="47" t="inlineStr">
        <is>
          <t>九州區</t>
        </is>
      </c>
      <c r="B151" s="47" t="inlineStr">
        <is>
          <t>鹿児島</t>
        </is>
      </c>
      <c r="C151" s="47" t="inlineStr">
        <is>
          <t>所得金額</t>
        </is>
      </c>
      <c r="D151" s="46">
        <f>SUM(H151:I151)-J151</f>
        <v/>
      </c>
      <c r="E151" s="46">
        <f>SUM(K151:V151)-W151</f>
        <v/>
      </c>
      <c r="F151" s="46">
        <f>SUM(G151:I151,K151:V151)-X151</f>
        <v/>
      </c>
      <c r="G151" s="43" t="n">
        <v>552826</v>
      </c>
      <c r="H151" s="43" t="n">
        <v>9991</v>
      </c>
      <c r="I151" s="43" t="n">
        <v>37572</v>
      </c>
      <c r="J151" s="43" t="n">
        <v>47563</v>
      </c>
      <c r="K151" s="43" t="n"/>
      <c r="L151" s="43" t="n"/>
      <c r="M151" s="43" t="n"/>
      <c r="N151" s="43" t="n">
        <v>21454</v>
      </c>
      <c r="O151" s="43" t="n">
        <v>87523</v>
      </c>
      <c r="P151" s="43" t="n">
        <v>44974</v>
      </c>
      <c r="Q151" s="43" t="n">
        <v>270134</v>
      </c>
      <c r="R151" s="43" t="n">
        <v>249362</v>
      </c>
      <c r="S151" s="43" t="n">
        <v>272244</v>
      </c>
      <c r="T151" s="43" t="n">
        <v>615209</v>
      </c>
      <c r="U151" s="43" t="n">
        <v>1074338</v>
      </c>
      <c r="V151" s="43" t="n">
        <v>1277565</v>
      </c>
      <c r="W151" s="43" t="n">
        <v>3912803</v>
      </c>
      <c r="X151" s="43" t="n">
        <v>4513192</v>
      </c>
      <c r="Y151" s="43" t="n"/>
      <c r="Z151" s="43" t="n"/>
      <c r="AA151" s="47" t="n"/>
      <c r="AB151" s="47" t="n"/>
      <c r="AC151" s="47" t="n"/>
      <c r="AD151" s="47" t="n"/>
      <c r="AE151" s="47" t="n"/>
      <c r="AF151" s="47" t="n"/>
      <c r="AG151" s="47" t="n"/>
      <c r="AH151" s="47" t="n"/>
    </row>
    <row r="152">
      <c r="A152" s="47" t="inlineStr">
        <is>
          <t>九州區</t>
        </is>
      </c>
      <c r="B152" s="47" t="inlineStr">
        <is>
          <t>鹿児島</t>
        </is>
      </c>
      <c r="C152" s="47" t="inlineStr">
        <is>
          <t>税額</t>
        </is>
      </c>
      <c r="D152" s="46">
        <f>SUM(H152:I152)-J152</f>
        <v/>
      </c>
      <c r="E152" s="46">
        <f>SUM(K152:V152)-W152</f>
        <v/>
      </c>
      <c r="F152" s="46">
        <f>SUM(G152:I152,K152:V152)-X152</f>
        <v/>
      </c>
      <c r="G152" s="43" t="n">
        <v>33433</v>
      </c>
      <c r="H152" s="43" t="n">
        <v>200</v>
      </c>
      <c r="I152" s="43" t="n">
        <v>751</v>
      </c>
      <c r="J152" s="43" t="n">
        <v>951</v>
      </c>
      <c r="K152" s="43" t="n"/>
      <c r="L152" s="43" t="n"/>
      <c r="M152" s="43" t="n"/>
      <c r="N152" s="43" t="n">
        <v>2489</v>
      </c>
      <c r="O152" s="43" t="n">
        <v>8271</v>
      </c>
      <c r="P152" s="43" t="n">
        <v>3373</v>
      </c>
      <c r="Q152" s="43" t="n">
        <v>16208</v>
      </c>
      <c r="R152" s="43" t="n">
        <v>11471</v>
      </c>
      <c r="S152" s="43" t="n">
        <v>10645</v>
      </c>
      <c r="T152" s="43" t="n">
        <v>21225</v>
      </c>
      <c r="U152" s="43" t="n">
        <v>27074</v>
      </c>
      <c r="V152" s="43" t="n">
        <v>25552</v>
      </c>
      <c r="W152" s="43" t="n">
        <v>126308</v>
      </c>
      <c r="X152" s="43" t="n">
        <v>160692</v>
      </c>
      <c r="Y152" s="43" t="n"/>
      <c r="Z152" s="43" t="n"/>
      <c r="AA152" s="47" t="n"/>
      <c r="AB152" s="47" t="n"/>
      <c r="AC152" s="47" t="n"/>
      <c r="AD152" s="47" t="n"/>
      <c r="AE152" s="47" t="n"/>
      <c r="AF152" s="47" t="n"/>
      <c r="AG152" s="47" t="n"/>
      <c r="AH152" s="47" t="n"/>
    </row>
    <row r="153">
      <c r="A153" s="47" t="inlineStr">
        <is>
          <t>九州區</t>
        </is>
      </c>
      <c r="B153" s="47" t="inlineStr">
        <is>
          <t>計</t>
        </is>
      </c>
      <c r="C153" s="47" t="inlineStr">
        <is>
          <t>人員</t>
        </is>
      </c>
      <c r="D153" s="42" t="n"/>
      <c r="E153" s="46">
        <f>SUM(K153:V153)-W153</f>
        <v/>
      </c>
      <c r="F153" s="42" t="n"/>
      <c r="G153" s="43" t="n">
        <v>521</v>
      </c>
      <c r="H153" s="43" t="n"/>
      <c r="I153" s="43" t="n"/>
      <c r="J153" s="43" t="n"/>
      <c r="K153" s="43" t="n">
        <v>1</v>
      </c>
      <c r="L153" s="43" t="n">
        <v>3</v>
      </c>
      <c r="M153" s="43" t="n">
        <v>21</v>
      </c>
      <c r="N153" s="43" t="n">
        <v>26</v>
      </c>
      <c r="O153" s="43" t="n">
        <v>42</v>
      </c>
      <c r="P153" s="43" t="n">
        <v>172</v>
      </c>
      <c r="Q153" s="43" t="n">
        <v>803</v>
      </c>
      <c r="R153" s="43" t="n">
        <v>1555</v>
      </c>
      <c r="S153" s="43" t="n">
        <v>2367</v>
      </c>
      <c r="T153" s="43" t="n">
        <v>9195</v>
      </c>
      <c r="U153" s="43" t="n">
        <v>25709</v>
      </c>
      <c r="V153" s="43" t="n">
        <v>46551</v>
      </c>
      <c r="W153" s="43" t="n">
        <v>86445</v>
      </c>
      <c r="X153" s="43" t="n"/>
      <c r="Y153" s="43" t="n"/>
      <c r="Z153" s="43" t="n"/>
      <c r="AA153" s="47" t="n"/>
      <c r="AB153" s="47" t="n"/>
      <c r="AC153" s="47" t="n"/>
      <c r="AD153" s="47" t="n"/>
      <c r="AE153" s="47" t="n"/>
      <c r="AF153" s="47" t="n"/>
      <c r="AG153" s="47" t="n"/>
      <c r="AH153" s="47" t="n"/>
    </row>
    <row r="154">
      <c r="A154" s="47" t="inlineStr">
        <is>
          <t>九州區</t>
        </is>
      </c>
      <c r="B154" s="47" t="inlineStr">
        <is>
          <t>計</t>
        </is>
      </c>
      <c r="C154" s="47" t="inlineStr">
        <is>
          <t>所得金額</t>
        </is>
      </c>
      <c r="D154" s="46">
        <f>SUM(H154:I154)-J154</f>
        <v/>
      </c>
      <c r="E154" s="46">
        <f>SUM(K154:V154)-W154</f>
        <v/>
      </c>
      <c r="F154" s="46">
        <f>SUM(G154:I154,K154:V154)-X154</f>
        <v/>
      </c>
      <c r="G154" s="43" t="n">
        <v>9042873</v>
      </c>
      <c r="H154" s="43" t="n">
        <v>329082</v>
      </c>
      <c r="I154" s="43" t="n">
        <v>122111</v>
      </c>
      <c r="J154" s="43" t="n">
        <v>451193</v>
      </c>
      <c r="K154" s="43" t="n">
        <v>115897</v>
      </c>
      <c r="L154" s="43" t="n">
        <v>127049</v>
      </c>
      <c r="M154" s="43" t="n">
        <v>565893</v>
      </c>
      <c r="N154" s="43" t="n">
        <v>348267</v>
      </c>
      <c r="O154" s="43" t="n">
        <v>495128</v>
      </c>
      <c r="P154" s="43" t="n">
        <v>1143932</v>
      </c>
      <c r="Q154" s="43" t="n">
        <v>3347114</v>
      </c>
      <c r="R154" s="43" t="n">
        <v>3821101</v>
      </c>
      <c r="S154" s="43" t="n">
        <v>3895675</v>
      </c>
      <c r="T154" s="43" t="n">
        <v>8787329</v>
      </c>
      <c r="U154" s="43" t="n">
        <v>12608392</v>
      </c>
      <c r="V154" s="43" t="n">
        <v>13847637</v>
      </c>
      <c r="W154" s="43" t="n">
        <v>49103414</v>
      </c>
      <c r="X154" s="43" t="n">
        <v>58597480</v>
      </c>
      <c r="Y154" s="43" t="n"/>
      <c r="Z154" s="43" t="n"/>
      <c r="AA154" s="47" t="n"/>
      <c r="AB154" s="47" t="n"/>
      <c r="AC154" s="47" t="n"/>
      <c r="AD154" s="47" t="n"/>
      <c r="AE154" s="47" t="n"/>
      <c r="AF154" s="47" t="n"/>
      <c r="AG154" s="47" t="n"/>
      <c r="AH154" s="47" t="n"/>
    </row>
    <row r="155">
      <c r="A155" s="47" t="inlineStr">
        <is>
          <t>九州區</t>
        </is>
      </c>
      <c r="B155" s="47" t="inlineStr">
        <is>
          <t>計</t>
        </is>
      </c>
      <c r="C155" s="47" t="inlineStr">
        <is>
          <t>税額</t>
        </is>
      </c>
      <c r="D155" s="46">
        <f>SUM(H155:I155)-J155</f>
        <v/>
      </c>
      <c r="E155" s="46">
        <f>SUM(K155:V155)-W155</f>
        <v/>
      </c>
      <c r="F155" s="46">
        <f>SUM(G155:I155,K155:V155)-X155</f>
        <v/>
      </c>
      <c r="G155" s="43" t="n">
        <v>561297</v>
      </c>
      <c r="H155" s="43" t="n">
        <v>6583</v>
      </c>
      <c r="I155" s="43" t="n">
        <v>2441</v>
      </c>
      <c r="J155" s="43" t="n">
        <v>9024</v>
      </c>
      <c r="K155" s="43" t="n">
        <v>23585</v>
      </c>
      <c r="L155" s="43" t="n">
        <v>21598</v>
      </c>
      <c r="M155" s="43" t="n">
        <v>78942</v>
      </c>
      <c r="N155" s="43" t="n">
        <v>40400</v>
      </c>
      <c r="O155" s="43" t="n">
        <v>46789</v>
      </c>
      <c r="P155" s="43" t="n">
        <v>85797</v>
      </c>
      <c r="Q155" s="43" t="n">
        <v>200828</v>
      </c>
      <c r="R155" s="43" t="n">
        <v>175772</v>
      </c>
      <c r="S155" s="43" t="n">
        <v>152322</v>
      </c>
      <c r="T155" s="43" t="n">
        <v>303188</v>
      </c>
      <c r="U155" s="43" t="n">
        <v>317744</v>
      </c>
      <c r="V155" s="43" t="n">
        <v>276957</v>
      </c>
      <c r="W155" s="43" t="n">
        <v>1723922</v>
      </c>
      <c r="X155" s="43" t="n">
        <v>2294243</v>
      </c>
      <c r="Y155" s="43" t="n"/>
      <c r="Z155" s="43" t="n"/>
      <c r="AA155" s="47" t="n"/>
      <c r="AB155" s="47" t="n"/>
      <c r="AC155" s="47" t="n"/>
      <c r="AD155" s="47" t="n"/>
      <c r="AE155" s="47" t="n"/>
      <c r="AF155" s="47" t="n"/>
      <c r="AG155" s="47" t="n"/>
      <c r="AH155" s="47" t="n"/>
    </row>
    <row r="156">
      <c r="A156" s="47" t="inlineStr">
        <is>
          <t>北海道</t>
        </is>
      </c>
      <c r="B156" s="47" t="inlineStr">
        <is>
          <t>北海道</t>
        </is>
      </c>
      <c r="C156" s="47" t="inlineStr">
        <is>
          <t>人員</t>
        </is>
      </c>
      <c r="D156" s="42" t="n"/>
      <c r="E156" s="46">
        <f>SUM(K156:V156)-W156</f>
        <v/>
      </c>
      <c r="F156" s="42" t="n"/>
      <c r="G156" s="43" t="n">
        <v>122</v>
      </c>
      <c r="H156" s="43" t="n"/>
      <c r="I156" s="43" t="n"/>
      <c r="J156" s="43" t="n"/>
      <c r="K156" s="43" t="n">
        <v>7</v>
      </c>
      <c r="L156" s="43" t="n">
        <v>2</v>
      </c>
      <c r="M156" s="43" t="n">
        <v>18</v>
      </c>
      <c r="N156" s="43" t="n">
        <v>21</v>
      </c>
      <c r="O156" s="43" t="n">
        <v>30</v>
      </c>
      <c r="P156" s="43" t="n">
        <v>62</v>
      </c>
      <c r="Q156" s="43" t="n">
        <v>275</v>
      </c>
      <c r="R156" s="43" t="n">
        <v>494</v>
      </c>
      <c r="S156" s="43" t="n">
        <v>743</v>
      </c>
      <c r="T156" s="43" t="n">
        <v>2364</v>
      </c>
      <c r="U156" s="43" t="n">
        <v>6731</v>
      </c>
      <c r="V156" s="43" t="n">
        <v>14900</v>
      </c>
      <c r="W156" s="43" t="n">
        <v>25647</v>
      </c>
      <c r="X156" s="43" t="n"/>
      <c r="Y156" s="43" t="n"/>
      <c r="Z156" s="43" t="n"/>
      <c r="AA156" s="47" t="n"/>
      <c r="AB156" s="47" t="n"/>
      <c r="AC156" s="47" t="n"/>
      <c r="AD156" s="47" t="n"/>
      <c r="AE156" s="47" t="n"/>
      <c r="AF156" s="47" t="n"/>
      <c r="AG156" s="47" t="n"/>
      <c r="AH156" s="47" t="n"/>
    </row>
    <row r="157">
      <c r="A157" s="47" t="inlineStr">
        <is>
          <t>北海道</t>
        </is>
      </c>
      <c r="B157" s="47" t="inlineStr">
        <is>
          <t>北海道</t>
        </is>
      </c>
      <c r="C157" s="47" t="inlineStr">
        <is>
          <t>所得金額</t>
        </is>
      </c>
      <c r="D157" s="46">
        <f>SUM(H157:I157)-J157</f>
        <v/>
      </c>
      <c r="E157" s="46">
        <f>SUM(K157:V157)-W157</f>
        <v/>
      </c>
      <c r="F157" s="46">
        <f>SUM(G157:I157,K157:V157)-X157</f>
        <v/>
      </c>
      <c r="G157" s="43" t="n">
        <v>4596152</v>
      </c>
      <c r="H157" s="43" t="n">
        <v>23122</v>
      </c>
      <c r="I157" s="43" t="n">
        <v>60638</v>
      </c>
      <c r="J157" s="43" t="n">
        <v>83760</v>
      </c>
      <c r="K157" s="43" t="n">
        <v>250928</v>
      </c>
      <c r="L157" s="43" t="n">
        <v>114889</v>
      </c>
      <c r="M157" s="43" t="n">
        <v>415492</v>
      </c>
      <c r="N157" s="43" t="n">
        <v>316151</v>
      </c>
      <c r="O157" s="43" t="n">
        <v>385054</v>
      </c>
      <c r="P157" s="43" t="n">
        <v>621425</v>
      </c>
      <c r="Q157" s="43" t="n">
        <v>1548595</v>
      </c>
      <c r="R157" s="43" t="n">
        <v>1570744</v>
      </c>
      <c r="S157" s="43" t="n">
        <v>1503170</v>
      </c>
      <c r="T157" s="43" t="n">
        <v>2854023</v>
      </c>
      <c r="U157" s="43" t="n">
        <v>4146990</v>
      </c>
      <c r="V157" s="43" t="n">
        <v>5177973</v>
      </c>
      <c r="W157" s="43" t="n">
        <v>18905434</v>
      </c>
      <c r="X157" s="43" t="n">
        <v>23585346</v>
      </c>
      <c r="Y157" s="43" t="n"/>
      <c r="Z157" s="43" t="n"/>
      <c r="AA157" s="47" t="n"/>
      <c r="AB157" s="47" t="n"/>
      <c r="AC157" s="47" t="n"/>
      <c r="AD157" s="47" t="n"/>
      <c r="AE157" s="47" t="n"/>
      <c r="AF157" s="47" t="n"/>
      <c r="AG157" s="47" t="n"/>
      <c r="AH157" s="47" t="n"/>
    </row>
    <row r="158">
      <c r="A158" s="47" t="inlineStr">
        <is>
          <t>北海道</t>
        </is>
      </c>
      <c r="B158" s="47" t="inlineStr">
        <is>
          <t>北海道</t>
        </is>
      </c>
      <c r="C158" s="47" t="inlineStr">
        <is>
          <t>税額</t>
        </is>
      </c>
      <c r="D158" s="46">
        <f>SUM(H158:I158)-J158</f>
        <v/>
      </c>
      <c r="E158" s="46">
        <f>SUM(K158:V158)-W158</f>
        <v/>
      </c>
      <c r="F158" s="46">
        <f>SUM(G158:I158,K158:V158)-X158</f>
        <v/>
      </c>
      <c r="G158" s="43" t="n">
        <v>277805</v>
      </c>
      <c r="H158" s="43" t="n">
        <v>463</v>
      </c>
      <c r="I158" s="43" t="n">
        <v>1212</v>
      </c>
      <c r="J158" s="43" t="n">
        <v>1675</v>
      </c>
      <c r="K158" s="43" t="n">
        <v>51064</v>
      </c>
      <c r="L158" s="43" t="n">
        <v>19531</v>
      </c>
      <c r="M158" s="43" t="n">
        <v>57961</v>
      </c>
      <c r="N158" s="43" t="n">
        <v>36674</v>
      </c>
      <c r="O158" s="43" t="n">
        <v>36388</v>
      </c>
      <c r="P158" s="43" t="n">
        <v>46607</v>
      </c>
      <c r="Q158" s="43" t="n">
        <v>92917</v>
      </c>
      <c r="R158" s="43" t="n">
        <v>72255</v>
      </c>
      <c r="S158" s="43" t="n">
        <v>58775</v>
      </c>
      <c r="T158" s="43" t="n">
        <v>98471</v>
      </c>
      <c r="U158" s="43" t="n">
        <v>104506</v>
      </c>
      <c r="V158" s="43" t="n">
        <v>103557</v>
      </c>
      <c r="W158" s="43" t="n">
        <v>778706</v>
      </c>
      <c r="X158" s="43" t="n">
        <v>1058186</v>
      </c>
      <c r="Y158" s="43" t="n"/>
      <c r="Z158" s="43" t="n"/>
      <c r="AA158" s="47" t="n"/>
      <c r="AB158" s="47" t="n"/>
      <c r="AC158" s="47" t="n"/>
      <c r="AD158" s="47" t="n"/>
      <c r="AE158" s="47" t="n"/>
      <c r="AF158" s="47" t="n"/>
      <c r="AG158" s="47" t="n"/>
      <c r="AH158" s="47" t="n"/>
    </row>
    <row r="159">
      <c r="A159" s="47" t="inlineStr">
        <is>
          <t>總計</t>
        </is>
      </c>
      <c r="B159" s="47" t="inlineStr">
        <is>
          <t>總計</t>
        </is>
      </c>
      <c r="C159" s="47" t="inlineStr">
        <is>
          <t>人員</t>
        </is>
      </c>
      <c r="D159" s="42" t="n"/>
      <c r="E159" s="46">
        <f>SUM(K159:V159)-W159</f>
        <v/>
      </c>
      <c r="F159" s="42" t="n"/>
      <c r="G159" s="43" t="n">
        <v>6205</v>
      </c>
      <c r="H159" s="43" t="n"/>
      <c r="I159" s="43" t="n"/>
      <c r="J159" s="43" t="n"/>
      <c r="K159" s="43" t="n">
        <v>23</v>
      </c>
      <c r="L159" s="43" t="n">
        <v>70</v>
      </c>
      <c r="M159" s="43" t="n">
        <v>173</v>
      </c>
      <c r="N159" s="43" t="n">
        <v>293</v>
      </c>
      <c r="O159" s="43" t="n">
        <v>434</v>
      </c>
      <c r="P159" s="43" t="n">
        <v>1426</v>
      </c>
      <c r="Q159" s="43" t="n">
        <v>6579</v>
      </c>
      <c r="R159" s="43" t="n">
        <v>12845</v>
      </c>
      <c r="S159" s="43" t="n">
        <v>20234</v>
      </c>
      <c r="T159" s="43" t="n">
        <v>76320</v>
      </c>
      <c r="U159" s="43" t="n">
        <v>215488</v>
      </c>
      <c r="V159" s="43" t="n">
        <v>421453</v>
      </c>
      <c r="W159" s="43" t="n">
        <v>755338</v>
      </c>
      <c r="X159" s="43" t="n"/>
      <c r="Y159" s="43" t="n"/>
      <c r="Z159" s="43" t="n"/>
      <c r="AA159" s="47" t="n"/>
      <c r="AB159" s="47" t="n"/>
      <c r="AC159" s="47" t="n"/>
      <c r="AD159" s="47" t="n"/>
      <c r="AE159" s="47" t="n"/>
      <c r="AF159" s="47" t="n"/>
      <c r="AG159" s="47" t="n"/>
      <c r="AH159" s="47" t="n"/>
    </row>
    <row r="160">
      <c r="A160" s="47" t="inlineStr">
        <is>
          <t>總計</t>
        </is>
      </c>
      <c r="B160" s="47" t="inlineStr">
        <is>
          <t>總計</t>
        </is>
      </c>
      <c r="C160" s="47" t="inlineStr">
        <is>
          <t>所得金額</t>
        </is>
      </c>
      <c r="D160" s="46">
        <f>SUM(H160:I160)-J160</f>
        <v/>
      </c>
      <c r="E160" s="46">
        <f>SUM(K160:V160)-W160</f>
        <v/>
      </c>
      <c r="F160" s="46">
        <f>SUM(G160:I160,K160:V160)-X160</f>
        <v/>
      </c>
      <c r="G160" s="43" t="n">
        <v>123604225</v>
      </c>
      <c r="H160" s="43" t="n">
        <v>10138327</v>
      </c>
      <c r="I160" s="43" t="n">
        <v>4523101</v>
      </c>
      <c r="J160" s="43" t="n">
        <v>14661428</v>
      </c>
      <c r="K160" s="43" t="n">
        <v>2498616</v>
      </c>
      <c r="L160" s="43" t="n">
        <v>3018579</v>
      </c>
      <c r="M160" s="43" t="n">
        <v>4092268</v>
      </c>
      <c r="N160" s="43" t="n">
        <v>4560452</v>
      </c>
      <c r="O160" s="43" t="n">
        <v>4710073</v>
      </c>
      <c r="P160" s="43" t="n">
        <v>10417309</v>
      </c>
      <c r="Q160" s="43" t="n">
        <v>27616297</v>
      </c>
      <c r="R160" s="43" t="n">
        <v>31837389</v>
      </c>
      <c r="S160" s="43" t="n">
        <v>33090710</v>
      </c>
      <c r="T160" s="43" t="n">
        <v>72122646</v>
      </c>
      <c r="U160" s="43" t="n">
        <v>106614176</v>
      </c>
      <c r="V160" s="43" t="n">
        <v>123914166</v>
      </c>
      <c r="W160" s="43" t="n">
        <v>424492681</v>
      </c>
      <c r="X160" s="43" t="n">
        <v>562758334</v>
      </c>
      <c r="Y160" s="43" t="n"/>
      <c r="Z160" s="43" t="n"/>
      <c r="AA160" s="47" t="n"/>
      <c r="AB160" s="47" t="n"/>
      <c r="AC160" s="47" t="n"/>
      <c r="AD160" s="47" t="n"/>
      <c r="AE160" s="47" t="n"/>
      <c r="AF160" s="47" t="n"/>
      <c r="AG160" s="47" t="n"/>
      <c r="AH160" s="47" t="n"/>
    </row>
    <row r="161">
      <c r="A161" s="47" t="inlineStr">
        <is>
          <t>總計</t>
        </is>
      </c>
      <c r="B161" s="47" t="inlineStr">
        <is>
          <t>總計</t>
        </is>
      </c>
      <c r="C161" s="47" t="inlineStr">
        <is>
          <t>税額</t>
        </is>
      </c>
      <c r="D161" s="46">
        <f>SUM(H161:I161)-J161</f>
        <v/>
      </c>
      <c r="E161" s="46">
        <f>SUM(K161:V161)-W161</f>
        <v/>
      </c>
      <c r="F161" s="46">
        <f>SUM(G161:I161,K161:V161)-X161</f>
        <v/>
      </c>
      <c r="G161" s="43" t="n">
        <v>7945301</v>
      </c>
      <c r="H161" s="43" t="n">
        <v>202776</v>
      </c>
      <c r="I161" s="43" t="n">
        <v>90698</v>
      </c>
      <c r="J161" s="43" t="n">
        <v>293474</v>
      </c>
      <c r="K161" s="43" t="n">
        <v>508469</v>
      </c>
      <c r="L161" s="43" t="n">
        <v>513158</v>
      </c>
      <c r="M161" s="43" t="n">
        <v>570873</v>
      </c>
      <c r="N161" s="43" t="n">
        <v>529015</v>
      </c>
      <c r="O161" s="43" t="n">
        <v>445106</v>
      </c>
      <c r="P161" s="43" t="n">
        <v>781305</v>
      </c>
      <c r="Q161" s="43" t="n">
        <v>1656960</v>
      </c>
      <c r="R161" s="43" t="n">
        <v>1464519</v>
      </c>
      <c r="S161" s="43" t="n">
        <v>1293864</v>
      </c>
      <c r="T161" s="43" t="n">
        <v>2488422</v>
      </c>
      <c r="U161" s="43" t="n">
        <v>2686754</v>
      </c>
      <c r="V161" s="43" t="n">
        <v>2478335</v>
      </c>
      <c r="W161" s="43" t="n">
        <v>15416780</v>
      </c>
      <c r="X161" s="43" t="n">
        <v>23655555</v>
      </c>
      <c r="Y161" s="47" t="n"/>
      <c r="Z161" s="47" t="n"/>
      <c r="AA161" s="47" t="n"/>
      <c r="AB161" s="47" t="n"/>
      <c r="AC161" s="47" t="n"/>
      <c r="AD161" s="47" t="n"/>
      <c r="AE161" s="47" t="n"/>
      <c r="AF161" s="47" t="n"/>
      <c r="AG161" s="47" t="n"/>
      <c r="AH161" s="47" t="n"/>
    </row>
    <row r="162">
      <c r="A162" s="47" t="inlineStr">
        <is>
          <t>明治37年度</t>
        </is>
      </c>
      <c r="B162" s="47" t="inlineStr">
        <is>
          <t>明治37年度</t>
        </is>
      </c>
      <c r="C162" s="47" t="inlineStr">
        <is>
          <t>人員</t>
        </is>
      </c>
      <c r="D162" s="42" t="n"/>
      <c r="E162" s="46">
        <f>SUM(K162:V162)-W162</f>
        <v/>
      </c>
      <c r="F162" s="42" t="n"/>
      <c r="G162" s="43" t="n">
        <v>6026</v>
      </c>
      <c r="H162" s="43" t="n"/>
      <c r="I162" s="43" t="n"/>
      <c r="J162" s="43" t="n"/>
      <c r="K162" s="43" t="n">
        <v>19</v>
      </c>
      <c r="L162" s="43" t="n">
        <v>64</v>
      </c>
      <c r="M162" s="43" t="n">
        <v>158</v>
      </c>
      <c r="N162" s="43" t="n">
        <v>278</v>
      </c>
      <c r="O162" s="43" t="n">
        <v>413</v>
      </c>
      <c r="P162" s="43" t="n">
        <v>1223</v>
      </c>
      <c r="Q162" s="43" t="n">
        <v>5940</v>
      </c>
      <c r="R162" s="43" t="n">
        <v>11825</v>
      </c>
      <c r="S162" s="43" t="n">
        <v>18456</v>
      </c>
      <c r="T162" s="43" t="n">
        <v>71146</v>
      </c>
      <c r="U162" s="43" t="n">
        <v>200173</v>
      </c>
      <c r="V162" s="43" t="n">
        <v>390881</v>
      </c>
      <c r="W162" s="43" t="n">
        <v>700576</v>
      </c>
      <c r="X162" s="47" t="n"/>
      <c r="Y162" s="47" t="n"/>
      <c r="Z162" s="47" t="n"/>
      <c r="AA162" s="47" t="n"/>
      <c r="AB162" s="47" t="n"/>
      <c r="AC162" s="47" t="n"/>
      <c r="AD162" s="47" t="n"/>
      <c r="AE162" s="47" t="n"/>
      <c r="AF162" s="47" t="n"/>
      <c r="AG162" s="47" t="n"/>
      <c r="AH162" s="47" t="n"/>
    </row>
    <row r="163">
      <c r="A163" s="47" t="inlineStr">
        <is>
          <t>明治37年度</t>
        </is>
      </c>
      <c r="B163" s="47" t="inlineStr">
        <is>
          <t>明治37年度</t>
        </is>
      </c>
      <c r="C163" s="47" t="inlineStr">
        <is>
          <t>所得金額</t>
        </is>
      </c>
      <c r="D163" s="46">
        <f>SUM(H163:I163)-J163</f>
        <v/>
      </c>
      <c r="E163" s="46">
        <f>SUM(K163:V163)-W163</f>
        <v/>
      </c>
      <c r="F163" s="46">
        <f>SUM(G163:I163,K163:V163)-X163</f>
        <v/>
      </c>
      <c r="G163" s="43" t="n">
        <v>93736019</v>
      </c>
      <c r="H163" s="43" t="n">
        <v>13748617</v>
      </c>
      <c r="I163" s="43" t="n">
        <v>4320094</v>
      </c>
      <c r="J163" s="43" t="n">
        <v>18068711</v>
      </c>
      <c r="K163" s="43" t="n">
        <v>1921701</v>
      </c>
      <c r="L163" s="43" t="n">
        <v>2792897</v>
      </c>
      <c r="M163" s="43" t="n">
        <v>3230454</v>
      </c>
      <c r="N163" s="43" t="n">
        <v>4425084</v>
      </c>
      <c r="O163" s="47" t="n">
        <v>4396780</v>
      </c>
      <c r="P163" s="47" t="n">
        <v>9152527</v>
      </c>
      <c r="Q163" s="47" t="n">
        <v>25345484</v>
      </c>
      <c r="R163" s="47" t="n">
        <v>29786330</v>
      </c>
      <c r="S163" s="47" t="n">
        <v>30554922</v>
      </c>
      <c r="T163" s="47" t="n">
        <v>68183260</v>
      </c>
      <c r="U163" s="47" t="n">
        <v>99987989</v>
      </c>
      <c r="V163" s="47" t="n">
        <v>115485466</v>
      </c>
      <c r="W163" s="47" t="n">
        <v>395262894</v>
      </c>
      <c r="X163" s="43" t="n">
        <v>507067624</v>
      </c>
      <c r="Y163" s="47" t="n"/>
      <c r="Z163" s="47" t="n"/>
      <c r="AA163" s="47" t="n"/>
      <c r="AB163" s="47" t="n"/>
      <c r="AC163" s="47" t="n"/>
      <c r="AD163" s="47" t="n"/>
      <c r="AE163" s="47" t="n"/>
      <c r="AF163" s="47" t="n"/>
      <c r="AG163" s="47" t="n"/>
      <c r="AH163" s="47" t="n"/>
    </row>
    <row r="164">
      <c r="A164" s="47" t="inlineStr">
        <is>
          <t>明治37年度</t>
        </is>
      </c>
      <c r="B164" s="47" t="inlineStr">
        <is>
          <t>明治37年度</t>
        </is>
      </c>
      <c r="C164" s="47" t="inlineStr">
        <is>
          <t>税額</t>
        </is>
      </c>
      <c r="D164" s="46">
        <f>SUM(H164:I164)-J164</f>
        <v/>
      </c>
      <c r="E164" s="46">
        <f>SUM(K164:V164)-W164</f>
        <v/>
      </c>
      <c r="F164" s="46">
        <f>SUM(G164:I164,K164:V164)-X164</f>
        <v/>
      </c>
      <c r="G164" s="43" t="n">
        <v>3753695</v>
      </c>
      <c r="H164" s="43" t="n">
        <v>274992</v>
      </c>
      <c r="I164" s="43" t="n">
        <v>86659</v>
      </c>
      <c r="J164" s="43" t="n">
        <v>361651</v>
      </c>
      <c r="K164" s="43" t="n">
        <v>179679</v>
      </c>
      <c r="L164" s="43" t="n">
        <v>237396</v>
      </c>
      <c r="M164" s="43" t="n">
        <v>247130</v>
      </c>
      <c r="N164" s="43" t="n">
        <v>300906</v>
      </c>
      <c r="O164" s="43" t="n">
        <v>261609</v>
      </c>
      <c r="P164" s="43" t="n">
        <v>466785</v>
      </c>
      <c r="Q164" s="43" t="n">
        <v>1077200</v>
      </c>
      <c r="R164" s="43" t="n">
        <v>1012734</v>
      </c>
      <c r="S164" s="43" t="n">
        <v>883052</v>
      </c>
      <c r="T164" s="43" t="n">
        <v>1738821</v>
      </c>
      <c r="U164" s="43" t="n">
        <v>2039831</v>
      </c>
      <c r="V164" s="43" t="n">
        <v>1963457</v>
      </c>
      <c r="W164" s="43" t="n">
        <v>10408600</v>
      </c>
      <c r="X164" s="43" t="n">
        <v>14523946</v>
      </c>
      <c r="Y164" s="47" t="n"/>
      <c r="Z164" s="47" t="n"/>
      <c r="AA164" s="47" t="n"/>
      <c r="AB164" s="47" t="n"/>
      <c r="AC164" s="47" t="n"/>
      <c r="AD164" s="47" t="n"/>
      <c r="AE164" s="47" t="n"/>
      <c r="AF164" s="47" t="n"/>
      <c r="AG164" s="47" t="n"/>
      <c r="AH164" s="47" t="n"/>
    </row>
    <row r="165">
      <c r="A165" s="47" t="inlineStr">
        <is>
          <t>明治36年度</t>
        </is>
      </c>
      <c r="B165" s="47" t="inlineStr">
        <is>
          <t>明治36年度</t>
        </is>
      </c>
      <c r="C165" s="47" t="inlineStr">
        <is>
          <t>人員</t>
        </is>
      </c>
      <c r="D165" s="42" t="n"/>
      <c r="E165" s="46">
        <f>SUM(K165:V165)-W165</f>
        <v/>
      </c>
      <c r="F165" s="42" t="n"/>
      <c r="G165" s="43" t="n">
        <v>6523</v>
      </c>
      <c r="H165" s="43" t="n"/>
      <c r="I165" s="43" t="n"/>
      <c r="J165" s="43" t="n"/>
      <c r="K165" s="43" t="n">
        <v>10</v>
      </c>
      <c r="L165" s="43" t="n">
        <v>54</v>
      </c>
      <c r="M165" s="43" t="n">
        <v>122</v>
      </c>
      <c r="N165" s="43" t="n">
        <v>243</v>
      </c>
      <c r="O165" s="43" t="n">
        <v>362</v>
      </c>
      <c r="P165" s="43" t="n">
        <v>1050</v>
      </c>
      <c r="Q165" s="43" t="n">
        <v>5166</v>
      </c>
      <c r="R165" s="43" t="n">
        <v>10501</v>
      </c>
      <c r="S165" s="43" t="n">
        <v>16992</v>
      </c>
      <c r="T165" s="43" t="n">
        <v>65842</v>
      </c>
      <c r="U165" s="43" t="n">
        <v>185644</v>
      </c>
      <c r="V165" s="43" t="n">
        <v>362990</v>
      </c>
      <c r="W165" s="43" t="n">
        <v>648976</v>
      </c>
      <c r="X165" s="43" t="n"/>
      <c r="Y165" s="47" t="n"/>
      <c r="Z165" s="47" t="n"/>
      <c r="AA165" s="47" t="n"/>
      <c r="AB165" s="47" t="n"/>
      <c r="AC165" s="47" t="n"/>
      <c r="AD165" s="47" t="n"/>
      <c r="AE165" s="47" t="n"/>
      <c r="AF165" s="47" t="n"/>
      <c r="AG165" s="47" t="n"/>
      <c r="AH165" s="47" t="n"/>
    </row>
    <row r="166">
      <c r="A166" s="47" t="inlineStr">
        <is>
          <t>明治36年度</t>
        </is>
      </c>
      <c r="B166" s="47" t="inlineStr">
        <is>
          <t>明治36年度</t>
        </is>
      </c>
      <c r="C166" s="47" t="inlineStr">
        <is>
          <t>所得金額</t>
        </is>
      </c>
      <c r="D166" s="46">
        <f>SUM(H166:I166)-J166</f>
        <v/>
      </c>
      <c r="E166" s="46">
        <f>SUM(K166:V166)-W166</f>
        <v/>
      </c>
      <c r="F166" s="46">
        <f>SUM(G166:I166,K166:V166)-X166</f>
        <v/>
      </c>
      <c r="G166" s="43" t="n">
        <v>94234437</v>
      </c>
      <c r="H166" s="43" t="n">
        <v>14014018</v>
      </c>
      <c r="I166" s="43" t="n">
        <v>3241727</v>
      </c>
      <c r="J166" s="43" t="n">
        <v>17255745</v>
      </c>
      <c r="K166" s="43" t="n">
        <v>1399187</v>
      </c>
      <c r="L166" s="43" t="n">
        <v>2266474</v>
      </c>
      <c r="M166" s="43" t="n">
        <v>2735001</v>
      </c>
      <c r="N166" s="43" t="n">
        <v>3888014</v>
      </c>
      <c r="O166" s="47" t="n">
        <v>3961489</v>
      </c>
      <c r="P166" s="47" t="n">
        <v>8083185</v>
      </c>
      <c r="Q166" s="47" t="n">
        <v>22245002</v>
      </c>
      <c r="R166" s="47" t="n">
        <v>26877190</v>
      </c>
      <c r="S166" s="47" t="n">
        <v>28793035</v>
      </c>
      <c r="T166" s="43" t="n">
        <v>64344170</v>
      </c>
      <c r="U166" s="47" t="n">
        <v>94519355</v>
      </c>
      <c r="V166" s="47" t="n">
        <v>107818663</v>
      </c>
      <c r="W166" s="47" t="n">
        <v>366930765</v>
      </c>
      <c r="X166" s="47" t="n">
        <v>478420947</v>
      </c>
      <c r="Y166" s="47" t="n"/>
      <c r="Z166" s="47" t="n"/>
      <c r="AA166" s="47" t="n"/>
      <c r="AB166" s="47" t="n"/>
      <c r="AC166" s="47" t="n"/>
      <c r="AD166" s="47" t="n"/>
      <c r="AE166" s="47" t="n"/>
      <c r="AF166" s="47" t="n"/>
      <c r="AG166" s="47" t="n"/>
      <c r="AH166" s="47" t="n"/>
    </row>
    <row r="167">
      <c r="A167" s="47" t="inlineStr">
        <is>
          <t>明治36年度</t>
        </is>
      </c>
      <c r="B167" s="47" t="inlineStr">
        <is>
          <t>明治36年度</t>
        </is>
      </c>
      <c r="C167" s="47" t="inlineStr">
        <is>
          <t>税額</t>
        </is>
      </c>
      <c r="D167" s="46">
        <f>SUM(H167:I167)-J167</f>
        <v/>
      </c>
      <c r="E167" s="46">
        <f>SUM(K167:V167)-W167</f>
        <v/>
      </c>
      <c r="F167" s="46">
        <f>SUM(G167:I167,K167:V167)-X167</f>
        <v/>
      </c>
      <c r="G167" s="43" t="n">
        <v>2355866</v>
      </c>
      <c r="H167" s="43" t="n">
        <v>280292</v>
      </c>
      <c r="I167" s="43" t="n">
        <v>65037</v>
      </c>
      <c r="J167" s="43" t="n">
        <v>345329</v>
      </c>
      <c r="K167" s="43" t="n">
        <v>76955</v>
      </c>
      <c r="L167" s="43" t="n">
        <v>113323</v>
      </c>
      <c r="M167" s="43" t="n">
        <v>123077</v>
      </c>
      <c r="N167" s="43" t="n">
        <v>155520</v>
      </c>
      <c r="O167" s="47" t="n">
        <v>138658</v>
      </c>
      <c r="P167" s="47" t="n">
        <v>242493</v>
      </c>
      <c r="Q167" s="47" t="n">
        <v>556127</v>
      </c>
      <c r="R167" s="47" t="n">
        <v>537543</v>
      </c>
      <c r="S167" s="47" t="n">
        <v>489479</v>
      </c>
      <c r="T167" s="43" t="n">
        <v>965220</v>
      </c>
      <c r="U167" s="47" t="n">
        <v>1134237</v>
      </c>
      <c r="V167" s="47" t="n">
        <v>1078207</v>
      </c>
      <c r="W167" s="47" t="n">
        <v>5610839</v>
      </c>
      <c r="X167" s="47" t="n">
        <v>8312034</v>
      </c>
      <c r="Y167" s="47" t="n"/>
      <c r="Z167" s="47" t="n"/>
      <c r="AA167" s="47" t="n"/>
      <c r="AB167" s="47" t="n"/>
      <c r="AC167" s="47" t="n"/>
      <c r="AD167" s="47" t="n"/>
      <c r="AE167" s="47" t="n"/>
      <c r="AF167" s="47" t="n"/>
      <c r="AG167" s="47" t="n"/>
      <c r="AH167" s="47" t="n"/>
    </row>
    <row r="168">
      <c r="A168" s="47" t="n"/>
      <c r="B168" s="47" t="n"/>
      <c r="C168" s="47" t="n"/>
      <c r="D168" s="38" t="n"/>
      <c r="E168" s="38" t="n"/>
      <c r="F168" s="38" t="n"/>
      <c r="G168" s="47" t="n"/>
      <c r="H168" s="47" t="n"/>
      <c r="I168" s="47" t="n"/>
      <c r="J168" s="47" t="n"/>
      <c r="K168" s="47" t="n"/>
      <c r="L168" s="47" t="n"/>
      <c r="M168" s="47" t="n"/>
      <c r="N168" s="47" t="n"/>
      <c r="O168" s="47" t="n"/>
      <c r="P168" s="47" t="n"/>
      <c r="Q168" s="47" t="n"/>
      <c r="R168" s="47" t="n"/>
      <c r="S168" s="47" t="n"/>
      <c r="T168" s="47" t="n"/>
      <c r="U168" s="47" t="n"/>
      <c r="V168" s="47" t="n"/>
      <c r="W168" s="47" t="n"/>
      <c r="X168" s="47" t="n"/>
      <c r="Y168" s="47" t="n"/>
      <c r="Z168" s="47" t="n"/>
      <c r="AA168" s="47" t="n"/>
      <c r="AB168" s="47" t="n"/>
      <c r="AC168" s="47" t="n"/>
      <c r="AD168" s="47" t="n"/>
      <c r="AE168" s="47" t="n"/>
      <c r="AF168" s="47" t="n"/>
      <c r="AG168" s="47" t="n"/>
      <c r="AH168" s="47" t="n"/>
    </row>
    <row r="169">
      <c r="A169" s="47" t="n"/>
      <c r="B169" s="47" t="n"/>
      <c r="C169" s="47" t="n"/>
      <c r="D169" s="38" t="n"/>
      <c r="E169" s="38" t="n"/>
      <c r="F169" s="38" t="n"/>
      <c r="G169" s="47" t="n"/>
      <c r="H169" s="47" t="n"/>
      <c r="I169" s="47" t="n"/>
      <c r="J169" s="47" t="n"/>
      <c r="K169" s="47" t="n"/>
      <c r="L169" s="47" t="n"/>
      <c r="M169" s="47" t="n"/>
      <c r="N169" s="47" t="n"/>
      <c r="O169" s="47" t="n"/>
      <c r="P169" s="47" t="n"/>
      <c r="Q169" s="47" t="n"/>
      <c r="R169" s="47" t="n"/>
      <c r="S169" s="47" t="n"/>
      <c r="T169" s="47" t="n"/>
      <c r="U169" s="47" t="n"/>
      <c r="V169" s="47" t="n"/>
      <c r="W169" s="47" t="n"/>
      <c r="X169" s="47" t="n"/>
      <c r="Y169" s="47" t="n"/>
      <c r="Z169" s="47" t="n"/>
      <c r="AA169" s="47" t="n"/>
      <c r="AB169" s="47" t="n"/>
      <c r="AC169" s="47" t="n"/>
      <c r="AD169" s="47" t="n"/>
      <c r="AE169" s="47" t="n"/>
      <c r="AF169" s="47" t="n"/>
      <c r="AG169" s="47" t="n"/>
      <c r="AH169" s="47" t="n"/>
    </row>
    <row r="170">
      <c r="A170" s="47" t="n"/>
      <c r="B170" s="47" t="n"/>
      <c r="C170" s="47" t="n"/>
      <c r="D170" s="38" t="n"/>
      <c r="E170" s="38" t="n"/>
      <c r="F170" s="38" t="n"/>
      <c r="G170" s="47" t="n"/>
      <c r="H170" s="47" t="n"/>
      <c r="I170" s="47" t="n"/>
      <c r="J170" s="47" t="n"/>
      <c r="K170" s="47" t="n"/>
      <c r="L170" s="47" t="n"/>
      <c r="M170" s="47" t="n"/>
      <c r="N170" s="47" t="n"/>
      <c r="O170" s="47" t="n"/>
      <c r="P170" s="47" t="n"/>
      <c r="Q170" s="47" t="n"/>
      <c r="R170" s="47" t="n"/>
      <c r="S170" s="47" t="n"/>
      <c r="T170" s="47" t="n"/>
      <c r="U170" s="47" t="n"/>
      <c r="V170" s="47" t="n"/>
      <c r="W170" s="47" t="n"/>
      <c r="X170" s="47" t="n"/>
      <c r="Y170" s="47" t="n"/>
      <c r="Z170" s="47" t="n"/>
      <c r="AA170" s="47" t="n"/>
      <c r="AB170" s="47" t="n"/>
      <c r="AC170" s="47" t="n"/>
      <c r="AD170" s="47" t="n"/>
      <c r="AE170" s="47" t="n"/>
      <c r="AF170" s="47" t="n"/>
      <c r="AG170" s="47" t="n"/>
      <c r="AH170" s="47" t="n"/>
    </row>
    <row r="171">
      <c r="A171" s="47" t="n"/>
      <c r="B171" s="47" t="n"/>
      <c r="C171" s="47" t="n"/>
      <c r="D171" s="38" t="n"/>
      <c r="E171" s="38" t="n"/>
      <c r="F171" s="38" t="n"/>
      <c r="G171" s="47" t="n"/>
      <c r="H171" s="47" t="n"/>
      <c r="I171" s="47" t="n"/>
      <c r="J171" s="47" t="n"/>
      <c r="K171" s="47" t="n"/>
      <c r="L171" s="47" t="n"/>
      <c r="M171" s="47" t="n"/>
      <c r="N171" s="47" t="n"/>
      <c r="O171" s="47" t="n"/>
      <c r="P171" s="47" t="n"/>
      <c r="Q171" s="47" t="n"/>
      <c r="R171" s="47" t="n"/>
      <c r="S171" s="47" t="n"/>
      <c r="T171" s="47" t="n"/>
      <c r="U171" s="47" t="n"/>
      <c r="V171" s="47" t="n"/>
      <c r="W171" s="47" t="n"/>
      <c r="X171" s="47" t="n"/>
      <c r="Y171" s="47" t="n"/>
      <c r="Z171" s="47" t="n"/>
      <c r="AA171" s="47" t="n"/>
      <c r="AB171" s="47" t="n"/>
      <c r="AC171" s="47" t="n"/>
      <c r="AD171" s="47" t="n"/>
      <c r="AE171" s="47" t="n"/>
      <c r="AF171" s="47" t="n"/>
      <c r="AG171" s="47" t="n"/>
      <c r="AH171" s="47" t="n"/>
    </row>
    <row r="172">
      <c r="A172" s="47" t="n"/>
      <c r="B172" s="47" t="n"/>
      <c r="C172" s="47" t="n"/>
      <c r="D172" s="38" t="n"/>
      <c r="E172" s="38" t="n"/>
      <c r="F172" s="38" t="n"/>
      <c r="G172" s="47" t="n"/>
      <c r="H172" s="47" t="n"/>
      <c r="I172" s="47" t="n"/>
      <c r="J172" s="47" t="n"/>
      <c r="K172" s="47" t="n"/>
      <c r="L172" s="47" t="n"/>
      <c r="M172" s="47" t="n"/>
      <c r="N172" s="47" t="n"/>
      <c r="O172" s="47" t="n"/>
      <c r="P172" s="47" t="n"/>
      <c r="Q172" s="47" t="n"/>
      <c r="R172" s="47" t="n"/>
      <c r="S172" s="47" t="n"/>
      <c r="T172" s="47" t="n"/>
      <c r="U172" s="47" t="n"/>
      <c r="V172" s="47" t="n"/>
      <c r="W172" s="47" t="n"/>
      <c r="X172" s="47" t="n"/>
      <c r="Y172" s="47" t="n"/>
      <c r="Z172" s="47" t="n"/>
      <c r="AA172" s="47" t="n"/>
      <c r="AB172" s="47" t="n"/>
      <c r="AC172" s="47" t="n"/>
      <c r="AD172" s="47" t="n"/>
      <c r="AE172" s="47" t="n"/>
      <c r="AF172" s="47" t="n"/>
      <c r="AG172" s="47" t="n"/>
      <c r="AH172" s="47" t="n"/>
    </row>
    <row r="173">
      <c r="A173" s="47" t="n"/>
      <c r="B173" s="47" t="n"/>
      <c r="C173" s="47" t="n"/>
      <c r="D173" s="38" t="n"/>
      <c r="E173" s="38" t="n"/>
      <c r="F173" s="38" t="n"/>
      <c r="G173" s="47" t="n"/>
      <c r="H173" s="47" t="n"/>
      <c r="I173" s="47" t="n"/>
      <c r="J173" s="47" t="n"/>
      <c r="K173" s="47" t="n"/>
      <c r="L173" s="47" t="n"/>
      <c r="M173" s="47" t="n"/>
      <c r="N173" s="47" t="n"/>
      <c r="O173" s="47" t="n"/>
      <c r="P173" s="47" t="n"/>
      <c r="Q173" s="47" t="n"/>
      <c r="R173" s="47" t="n"/>
      <c r="S173" s="47" t="n"/>
      <c r="T173" s="47" t="n"/>
      <c r="U173" s="47" t="n"/>
      <c r="V173" s="47" t="n"/>
      <c r="W173" s="47" t="n"/>
      <c r="X173" s="47" t="n"/>
      <c r="Y173" s="47" t="n"/>
      <c r="Z173" s="47" t="n"/>
      <c r="AA173" s="47" t="n"/>
      <c r="AB173" s="47" t="n"/>
      <c r="AC173" s="47" t="n"/>
      <c r="AD173" s="47" t="n"/>
      <c r="AE173" s="47" t="n"/>
      <c r="AF173" s="47" t="n"/>
      <c r="AG173" s="47" t="n"/>
      <c r="AH173" s="47" t="n"/>
    </row>
    <row r="174">
      <c r="A174" s="47" t="n"/>
      <c r="B174" s="47" t="n"/>
      <c r="C174" s="47" t="n"/>
      <c r="D174" s="38" t="n"/>
      <c r="E174" s="38" t="n"/>
      <c r="F174" s="38" t="n"/>
      <c r="G174" s="47" t="n"/>
      <c r="H174" s="47" t="n"/>
      <c r="I174" s="47" t="n"/>
      <c r="J174" s="47" t="n"/>
      <c r="K174" s="47" t="n"/>
      <c r="L174" s="47" t="n"/>
      <c r="M174" s="47" t="n"/>
      <c r="N174" s="47" t="n"/>
      <c r="O174" s="47" t="n"/>
      <c r="P174" s="47" t="n"/>
      <c r="Q174" s="47" t="n"/>
      <c r="R174" s="47" t="n"/>
      <c r="S174" s="47" t="n"/>
      <c r="T174" s="47" t="n"/>
      <c r="U174" s="47" t="n"/>
      <c r="V174" s="47" t="n"/>
      <c r="W174" s="47" t="n"/>
      <c r="X174" s="47" t="n"/>
      <c r="Y174" s="47" t="n"/>
      <c r="Z174" s="47" t="n"/>
      <c r="AA174" s="47" t="n"/>
      <c r="AB174" s="47" t="n"/>
      <c r="AC174" s="47" t="n"/>
      <c r="AD174" s="47" t="n"/>
      <c r="AE174" s="47" t="n"/>
      <c r="AF174" s="47" t="n"/>
      <c r="AG174" s="47" t="n"/>
      <c r="AH174" s="47" t="n"/>
    </row>
    <row r="175">
      <c r="A175" s="47" t="n"/>
      <c r="B175" s="47" t="n"/>
      <c r="C175" s="47" t="n"/>
      <c r="D175" s="38" t="n"/>
      <c r="E175" s="38" t="n"/>
      <c r="F175" s="38" t="n"/>
      <c r="G175" s="47" t="n"/>
      <c r="H175" s="47" t="n"/>
      <c r="I175" s="47" t="n"/>
      <c r="J175" s="47" t="n"/>
      <c r="K175" s="47" t="n"/>
      <c r="L175" s="47" t="n"/>
      <c r="M175" s="47" t="n"/>
      <c r="N175" s="47" t="n"/>
      <c r="O175" s="47" t="n"/>
      <c r="P175" s="47" t="n"/>
      <c r="Q175" s="47" t="n"/>
      <c r="R175" s="47" t="n"/>
      <c r="S175" s="47" t="n"/>
      <c r="T175" s="47" t="n"/>
      <c r="U175" s="47" t="n"/>
      <c r="V175" s="47" t="n"/>
      <c r="W175" s="47" t="n"/>
      <c r="X175" s="47" t="n"/>
      <c r="Y175" s="47" t="n"/>
      <c r="Z175" s="47" t="n"/>
      <c r="AA175" s="47" t="n"/>
      <c r="AB175" s="47" t="n"/>
      <c r="AC175" s="47" t="n"/>
      <c r="AD175" s="47" t="n"/>
      <c r="AE175" s="47" t="n"/>
      <c r="AF175" s="47" t="n"/>
      <c r="AG175" s="47" t="n"/>
      <c r="AH175" s="47" t="n"/>
    </row>
    <row r="176">
      <c r="A176" s="47" t="n"/>
      <c r="B176" s="47" t="n"/>
      <c r="C176" s="47" t="n"/>
      <c r="D176" s="38" t="n"/>
      <c r="E176" s="38" t="n"/>
      <c r="F176" s="38" t="n"/>
      <c r="G176" s="47" t="n"/>
      <c r="H176" s="47" t="n"/>
      <c r="I176" s="47" t="n"/>
      <c r="J176" s="47" t="n"/>
      <c r="K176" s="47" t="n"/>
      <c r="L176" s="47" t="n"/>
      <c r="M176" s="47" t="n"/>
      <c r="N176" s="47" t="n"/>
      <c r="O176" s="47" t="n"/>
      <c r="P176" s="47" t="n"/>
      <c r="Q176" s="47" t="n"/>
      <c r="R176" s="47" t="n"/>
      <c r="S176" s="47" t="n"/>
      <c r="T176" s="47" t="n"/>
      <c r="U176" s="47" t="n"/>
      <c r="V176" s="47" t="n"/>
      <c r="W176" s="47" t="n"/>
      <c r="X176" s="47" t="n"/>
      <c r="Y176" s="47" t="n"/>
      <c r="Z176" s="47" t="n"/>
      <c r="AA176" s="47" t="n"/>
      <c r="AB176" s="47" t="n"/>
      <c r="AC176" s="47" t="n"/>
      <c r="AD176" s="47" t="n"/>
      <c r="AE176" s="47" t="n"/>
      <c r="AF176" s="47" t="n"/>
      <c r="AG176" s="47" t="n"/>
      <c r="AH176" s="47" t="n"/>
    </row>
    <row r="177">
      <c r="A177" s="47" t="n"/>
      <c r="B177" s="47" t="n"/>
      <c r="C177" s="47" t="n"/>
      <c r="D177" s="38" t="n"/>
      <c r="E177" s="38" t="n"/>
      <c r="F177" s="38" t="n"/>
      <c r="G177" s="47" t="n"/>
      <c r="H177" s="47" t="n"/>
      <c r="I177" s="47" t="n"/>
      <c r="J177" s="47" t="n"/>
      <c r="K177" s="47" t="n"/>
      <c r="L177" s="47" t="n"/>
      <c r="M177" s="47" t="n"/>
      <c r="N177" s="47" t="n"/>
      <c r="O177" s="47" t="n"/>
      <c r="P177" s="47" t="n"/>
      <c r="Q177" s="47" t="n"/>
      <c r="R177" s="47" t="n"/>
      <c r="S177" s="47" t="n"/>
      <c r="T177" s="47" t="n"/>
      <c r="U177" s="47" t="n"/>
      <c r="V177" s="47" t="n"/>
      <c r="W177" s="47" t="n"/>
      <c r="X177" s="47" t="n"/>
      <c r="Y177" s="47" t="n"/>
      <c r="Z177" s="47" t="n"/>
      <c r="AA177" s="47" t="n"/>
      <c r="AB177" s="47" t="n"/>
      <c r="AC177" s="47" t="n"/>
      <c r="AD177" s="47" t="n"/>
      <c r="AE177" s="47" t="n"/>
      <c r="AF177" s="47" t="n"/>
      <c r="AG177" s="47" t="n"/>
      <c r="AH177" s="47" t="n"/>
    </row>
    <row r="178">
      <c r="A178" s="47" t="n"/>
      <c r="B178" s="47" t="n"/>
      <c r="C178" s="47" t="n"/>
      <c r="D178" s="38" t="n"/>
      <c r="E178" s="38" t="n"/>
      <c r="F178" s="38" t="n"/>
      <c r="G178" s="47" t="n"/>
      <c r="H178" s="47" t="n"/>
      <c r="I178" s="47" t="n"/>
      <c r="J178" s="47" t="n"/>
      <c r="K178" s="47" t="n"/>
      <c r="L178" s="47" t="n"/>
      <c r="M178" s="47" t="n"/>
      <c r="N178" s="47" t="n"/>
      <c r="O178" s="47" t="n"/>
      <c r="P178" s="47" t="n"/>
      <c r="Q178" s="47" t="n"/>
      <c r="R178" s="47" t="n"/>
      <c r="S178" s="47" t="n"/>
      <c r="T178" s="47" t="n"/>
      <c r="U178" s="47" t="n"/>
      <c r="V178" s="47" t="n"/>
      <c r="W178" s="47" t="n"/>
      <c r="X178" s="47" t="n"/>
      <c r="Y178" s="47" t="n"/>
      <c r="Z178" s="47" t="n"/>
      <c r="AA178" s="47" t="n"/>
      <c r="AB178" s="47" t="n"/>
      <c r="AC178" s="47" t="n"/>
      <c r="AD178" s="47" t="n"/>
      <c r="AE178" s="47" t="n"/>
      <c r="AF178" s="47" t="n"/>
      <c r="AG178" s="47" t="n"/>
      <c r="AH178" s="47" t="n"/>
    </row>
    <row r="179">
      <c r="A179" s="47" t="n"/>
      <c r="B179" s="47" t="n"/>
      <c r="C179" s="47" t="n"/>
      <c r="D179" s="38" t="n"/>
      <c r="E179" s="38" t="n"/>
      <c r="F179" s="38" t="n"/>
      <c r="G179" s="47" t="n"/>
      <c r="H179" s="47" t="n"/>
      <c r="I179" s="47" t="n"/>
      <c r="J179" s="47" t="n"/>
      <c r="K179" s="47" t="n"/>
      <c r="L179" s="47" t="n"/>
      <c r="M179" s="47" t="n"/>
      <c r="N179" s="47" t="n"/>
      <c r="O179" s="47" t="n"/>
      <c r="P179" s="47" t="n"/>
      <c r="Q179" s="47" t="n"/>
      <c r="R179" s="47" t="n"/>
      <c r="S179" s="47" t="n"/>
      <c r="T179" s="47" t="n"/>
      <c r="U179" s="47" t="n"/>
      <c r="V179" s="47" t="n"/>
      <c r="W179" s="47" t="n"/>
      <c r="X179" s="47" t="n"/>
      <c r="Y179" s="47" t="n"/>
      <c r="Z179" s="47" t="n"/>
      <c r="AA179" s="47" t="n"/>
      <c r="AB179" s="47" t="n"/>
      <c r="AC179" s="47" t="n"/>
      <c r="AD179" s="47" t="n"/>
      <c r="AE179" s="47" t="n"/>
      <c r="AF179" s="47" t="n"/>
      <c r="AG179" s="47" t="n"/>
      <c r="AH179" s="47" t="n"/>
    </row>
    <row r="180">
      <c r="A180" s="47" t="n"/>
      <c r="B180" s="47" t="n"/>
      <c r="C180" s="47" t="n"/>
      <c r="D180" s="38" t="n"/>
      <c r="E180" s="38" t="n"/>
      <c r="F180" s="38" t="n"/>
      <c r="G180" s="47" t="n"/>
      <c r="H180" s="47" t="n"/>
      <c r="I180" s="47" t="n"/>
      <c r="J180" s="47" t="n"/>
      <c r="K180" s="47" t="n"/>
      <c r="L180" s="47" t="n"/>
      <c r="M180" s="47" t="n"/>
      <c r="N180" s="47" t="n"/>
      <c r="O180" s="47" t="n"/>
      <c r="P180" s="47" t="n"/>
      <c r="Q180" s="47" t="n"/>
      <c r="R180" s="47" t="n"/>
      <c r="S180" s="47" t="n"/>
      <c r="T180" s="47" t="n"/>
      <c r="U180" s="47" t="n"/>
      <c r="V180" s="47" t="n"/>
      <c r="W180" s="47" t="n"/>
      <c r="X180" s="47" t="n"/>
      <c r="Y180" s="47" t="n"/>
      <c r="Z180" s="47" t="n"/>
      <c r="AA180" s="47" t="n"/>
      <c r="AB180" s="47" t="n"/>
      <c r="AC180" s="47" t="n"/>
      <c r="AD180" s="47" t="n"/>
      <c r="AE180" s="47" t="n"/>
      <c r="AF180" s="47" t="n"/>
      <c r="AG180" s="47" t="n"/>
      <c r="AH180" s="47" t="n"/>
    </row>
    <row r="181">
      <c r="A181" s="47" t="n"/>
      <c r="B181" s="47" t="n"/>
      <c r="C181" s="47" t="n"/>
      <c r="D181" s="38" t="n"/>
      <c r="E181" s="38" t="n"/>
      <c r="F181" s="38" t="n"/>
      <c r="G181" s="47" t="n"/>
      <c r="H181" s="47" t="n"/>
      <c r="I181" s="47" t="n"/>
      <c r="J181" s="47" t="n"/>
      <c r="K181" s="47" t="n"/>
      <c r="L181" s="47" t="n"/>
      <c r="M181" s="47" t="n"/>
      <c r="N181" s="47" t="n"/>
      <c r="O181" s="47" t="n"/>
      <c r="P181" s="47" t="n"/>
      <c r="Q181" s="47" t="n"/>
      <c r="R181" s="47" t="n"/>
      <c r="S181" s="47" t="n"/>
      <c r="T181" s="47" t="n"/>
      <c r="U181" s="47" t="n"/>
      <c r="V181" s="47" t="n"/>
      <c r="W181" s="47" t="n"/>
      <c r="X181" s="47" t="n"/>
      <c r="Y181" s="47" t="n"/>
      <c r="Z181" s="47" t="n"/>
      <c r="AA181" s="47" t="n"/>
      <c r="AB181" s="47" t="n"/>
      <c r="AC181" s="47" t="n"/>
      <c r="AD181" s="47" t="n"/>
      <c r="AE181" s="47" t="n"/>
      <c r="AF181" s="47" t="n"/>
      <c r="AG181" s="47" t="n"/>
      <c r="AH181" s="47" t="n"/>
    </row>
    <row r="182">
      <c r="A182" s="47" t="n"/>
      <c r="B182" s="47" t="n"/>
      <c r="C182" s="47" t="n"/>
      <c r="D182" s="38" t="n"/>
      <c r="E182" s="38" t="n"/>
      <c r="F182" s="38" t="n"/>
      <c r="G182" s="47" t="n"/>
      <c r="H182" s="47" t="n"/>
      <c r="I182" s="47" t="n"/>
      <c r="J182" s="47" t="n"/>
      <c r="K182" s="47" t="n"/>
      <c r="L182" s="47" t="n"/>
      <c r="M182" s="47" t="n"/>
      <c r="N182" s="47" t="n"/>
      <c r="O182" s="47" t="n"/>
      <c r="P182" s="47" t="n"/>
      <c r="Q182" s="47" t="n"/>
      <c r="R182" s="47" t="n"/>
      <c r="S182" s="47" t="n"/>
      <c r="T182" s="47" t="n"/>
      <c r="U182" s="47" t="n"/>
      <c r="V182" s="47" t="n"/>
      <c r="W182" s="47" t="n"/>
      <c r="X182" s="47" t="n"/>
      <c r="Y182" s="47" t="n"/>
      <c r="Z182" s="47" t="n"/>
      <c r="AA182" s="47" t="n"/>
      <c r="AB182" s="47" t="n"/>
      <c r="AC182" s="47" t="n"/>
      <c r="AD182" s="47" t="n"/>
      <c r="AE182" s="47" t="n"/>
      <c r="AF182" s="47" t="n"/>
      <c r="AG182" s="47" t="n"/>
      <c r="AH182" s="47" t="n"/>
    </row>
    <row r="183">
      <c r="A183" s="47" t="n"/>
      <c r="B183" s="47" t="n"/>
      <c r="C183" s="47" t="n"/>
      <c r="D183" s="38" t="n"/>
      <c r="E183" s="38" t="n"/>
      <c r="F183" s="38" t="n"/>
      <c r="G183" s="47" t="n"/>
      <c r="H183" s="47" t="n"/>
      <c r="I183" s="47" t="n"/>
      <c r="J183" s="47" t="n"/>
      <c r="K183" s="47" t="n"/>
      <c r="L183" s="47" t="n"/>
      <c r="M183" s="47" t="n"/>
      <c r="N183" s="47" t="n"/>
      <c r="O183" s="47" t="n"/>
      <c r="P183" s="47" t="n"/>
      <c r="Q183" s="47" t="n"/>
      <c r="R183" s="47" t="n"/>
      <c r="S183" s="47" t="n"/>
      <c r="T183" s="47" t="n"/>
      <c r="U183" s="47" t="n"/>
      <c r="V183" s="47" t="n"/>
      <c r="W183" s="47" t="n"/>
      <c r="X183" s="47" t="n"/>
      <c r="Y183" s="47" t="n"/>
      <c r="Z183" s="47" t="n"/>
      <c r="AA183" s="47" t="n"/>
      <c r="AB183" s="47" t="n"/>
      <c r="AC183" s="47" t="n"/>
      <c r="AD183" s="47" t="n"/>
      <c r="AE183" s="47" t="n"/>
      <c r="AF183" s="47" t="n"/>
      <c r="AG183" s="47" t="n"/>
      <c r="AH183" s="47" t="n"/>
    </row>
    <row r="184">
      <c r="A184" s="47" t="n"/>
      <c r="B184" s="47" t="n"/>
      <c r="C184" s="47" t="n"/>
      <c r="D184" s="38" t="n"/>
      <c r="E184" s="38" t="n"/>
      <c r="F184" s="38" t="n"/>
      <c r="G184" s="47" t="n"/>
      <c r="H184" s="47" t="n"/>
      <c r="I184" s="47" t="n"/>
      <c r="J184" s="47" t="n"/>
      <c r="K184" s="47" t="n"/>
      <c r="L184" s="47" t="n"/>
      <c r="M184" s="47" t="n"/>
      <c r="N184" s="47" t="n"/>
      <c r="O184" s="47" t="n"/>
      <c r="P184" s="47" t="n"/>
      <c r="Q184" s="47" t="n"/>
      <c r="R184" s="47" t="n"/>
      <c r="S184" s="47" t="n"/>
      <c r="T184" s="47" t="n"/>
      <c r="U184" s="47" t="n"/>
      <c r="V184" s="47" t="n"/>
      <c r="W184" s="47" t="n"/>
      <c r="X184" s="47" t="n"/>
      <c r="Y184" s="47" t="n"/>
      <c r="Z184" s="47" t="n"/>
      <c r="AA184" s="47" t="n"/>
      <c r="AB184" s="47" t="n"/>
      <c r="AC184" s="47" t="n"/>
      <c r="AD184" s="47" t="n"/>
      <c r="AE184" s="47" t="n"/>
      <c r="AF184" s="47" t="n"/>
      <c r="AG184" s="47" t="n"/>
      <c r="AH184" s="47" t="n"/>
    </row>
    <row r="185">
      <c r="A185" s="47" t="n"/>
      <c r="B185" s="47" t="n"/>
      <c r="C185" s="47" t="n"/>
      <c r="D185" s="38" t="n"/>
      <c r="E185" s="38" t="n"/>
      <c r="F185" s="38" t="n"/>
      <c r="G185" s="47" t="n"/>
      <c r="H185" s="47" t="n"/>
      <c r="I185" s="47" t="n"/>
      <c r="J185" s="47" t="n"/>
      <c r="K185" s="47" t="n"/>
      <c r="L185" s="47" t="n"/>
      <c r="M185" s="47" t="n"/>
      <c r="N185" s="47" t="n"/>
      <c r="O185" s="47" t="n"/>
      <c r="P185" s="47" t="n"/>
      <c r="Q185" s="47" t="n"/>
      <c r="R185" s="47" t="n"/>
      <c r="S185" s="47" t="n"/>
      <c r="T185" s="47" t="n"/>
      <c r="U185" s="47" t="n"/>
      <c r="V185" s="47" t="n"/>
      <c r="W185" s="47" t="n"/>
      <c r="X185" s="47" t="n"/>
      <c r="Y185" s="47" t="n"/>
      <c r="Z185" s="47" t="n"/>
      <c r="AA185" s="47" t="n"/>
      <c r="AB185" s="47" t="n"/>
      <c r="AC185" s="47" t="n"/>
      <c r="AD185" s="47" t="n"/>
      <c r="AE185" s="47" t="n"/>
      <c r="AF185" s="47" t="n"/>
      <c r="AG185" s="47" t="n"/>
      <c r="AH185" s="47" t="n"/>
    </row>
    <row r="186">
      <c r="A186" s="47" t="n"/>
      <c r="B186" s="47" t="n"/>
      <c r="C186" s="47" t="n"/>
      <c r="D186" s="38" t="n"/>
      <c r="E186" s="38" t="n"/>
      <c r="F186" s="38" t="n"/>
      <c r="G186" s="47" t="n"/>
      <c r="H186" s="47" t="n"/>
      <c r="I186" s="47" t="n"/>
      <c r="J186" s="47" t="n"/>
      <c r="K186" s="47" t="n"/>
      <c r="L186" s="47" t="n"/>
      <c r="M186" s="47" t="n"/>
      <c r="N186" s="47" t="n"/>
      <c r="O186" s="47" t="n"/>
      <c r="P186" s="47" t="n"/>
      <c r="Q186" s="47" t="n"/>
      <c r="R186" s="47" t="n"/>
      <c r="S186" s="47" t="n"/>
      <c r="T186" s="47" t="n"/>
      <c r="U186" s="47" t="n"/>
      <c r="V186" s="47" t="n"/>
      <c r="W186" s="47" t="n"/>
      <c r="X186" s="47" t="n"/>
      <c r="Y186" s="47" t="n"/>
      <c r="Z186" s="47" t="n"/>
      <c r="AA186" s="47" t="n"/>
      <c r="AB186" s="47" t="n"/>
      <c r="AC186" s="47" t="n"/>
      <c r="AD186" s="47" t="n"/>
      <c r="AE186" s="47" t="n"/>
      <c r="AF186" s="47" t="n"/>
      <c r="AG186" s="47" t="n"/>
      <c r="AH186" s="47" t="n"/>
    </row>
    <row r="187">
      <c r="A187" s="47" t="n"/>
      <c r="B187" s="47" t="n"/>
      <c r="C187" s="47" t="n"/>
      <c r="D187" s="38" t="n"/>
      <c r="E187" s="38" t="n"/>
      <c r="F187" s="38" t="n"/>
      <c r="G187" s="47" t="n"/>
      <c r="H187" s="47" t="n"/>
      <c r="I187" s="47" t="n"/>
      <c r="J187" s="47" t="n"/>
      <c r="K187" s="47" t="n"/>
      <c r="L187" s="47" t="n"/>
      <c r="M187" s="47" t="n"/>
      <c r="N187" s="47" t="n"/>
      <c r="O187" s="47" t="n"/>
      <c r="P187" s="47" t="n"/>
      <c r="Q187" s="47" t="n"/>
      <c r="R187" s="47" t="n"/>
      <c r="S187" s="47" t="n"/>
      <c r="T187" s="47" t="n"/>
      <c r="U187" s="47" t="n"/>
      <c r="V187" s="47" t="n"/>
      <c r="W187" s="47" t="n"/>
      <c r="X187" s="47" t="n"/>
      <c r="Y187" s="47" t="n"/>
      <c r="Z187" s="47" t="n"/>
      <c r="AA187" s="47" t="n"/>
      <c r="AB187" s="47" t="n"/>
      <c r="AC187" s="47" t="n"/>
      <c r="AD187" s="47" t="n"/>
      <c r="AE187" s="47" t="n"/>
      <c r="AF187" s="47" t="n"/>
      <c r="AG187" s="47" t="n"/>
      <c r="AH187" s="47" t="n"/>
    </row>
    <row r="188">
      <c r="A188" s="47" t="n"/>
      <c r="B188" s="47" t="n"/>
      <c r="C188" s="47" t="n"/>
      <c r="D188" s="38" t="n"/>
      <c r="E188" s="38" t="n"/>
      <c r="F188" s="38" t="n"/>
      <c r="G188" s="47" t="n"/>
      <c r="H188" s="47" t="n"/>
      <c r="I188" s="47" t="n"/>
      <c r="J188" s="47" t="n"/>
      <c r="K188" s="47" t="n"/>
      <c r="L188" s="47" t="n"/>
      <c r="M188" s="47" t="n"/>
      <c r="N188" s="47" t="n"/>
      <c r="O188" s="47" t="n"/>
      <c r="P188" s="47" t="n"/>
      <c r="Q188" s="47" t="n"/>
      <c r="R188" s="47" t="n"/>
      <c r="S188" s="47" t="n"/>
      <c r="T188" s="47" t="n"/>
      <c r="U188" s="47" t="n"/>
      <c r="V188" s="47" t="n"/>
      <c r="W188" s="47" t="n"/>
      <c r="X188" s="47" t="n"/>
      <c r="Y188" s="47" t="n"/>
      <c r="Z188" s="47" t="n"/>
      <c r="AA188" s="47" t="n"/>
      <c r="AB188" s="47" t="n"/>
      <c r="AC188" s="47" t="n"/>
      <c r="AD188" s="47" t="n"/>
      <c r="AE188" s="47" t="n"/>
      <c r="AF188" s="47" t="n"/>
      <c r="AG188" s="47" t="n"/>
      <c r="AH188" s="47" t="n"/>
    </row>
    <row r="189">
      <c r="A189" s="47" t="n"/>
      <c r="B189" s="47" t="n"/>
      <c r="C189" s="47" t="n"/>
      <c r="D189" s="38" t="n"/>
      <c r="E189" s="38" t="n"/>
      <c r="F189" s="38" t="n"/>
      <c r="G189" s="47" t="n"/>
      <c r="H189" s="47" t="n"/>
      <c r="I189" s="47" t="n"/>
      <c r="J189" s="47" t="n"/>
      <c r="K189" s="47" t="n"/>
      <c r="L189" s="47" t="n"/>
      <c r="M189" s="47" t="n"/>
      <c r="N189" s="47" t="n"/>
      <c r="O189" s="47" t="n"/>
      <c r="P189" s="47" t="n"/>
      <c r="Q189" s="47" t="n"/>
      <c r="R189" s="47" t="n"/>
      <c r="S189" s="47" t="n"/>
      <c r="T189" s="47" t="n"/>
      <c r="U189" s="47" t="n"/>
      <c r="V189" s="47" t="n"/>
      <c r="W189" s="47" t="n"/>
      <c r="X189" s="47" t="n"/>
      <c r="Y189" s="47" t="n"/>
      <c r="Z189" s="47" t="n"/>
      <c r="AA189" s="47" t="n"/>
      <c r="AB189" s="47" t="n"/>
      <c r="AC189" s="47" t="n"/>
      <c r="AD189" s="47" t="n"/>
      <c r="AE189" s="47" t="n"/>
      <c r="AF189" s="47" t="n"/>
      <c r="AG189" s="47" t="n"/>
      <c r="AH189" s="47" t="n"/>
    </row>
    <row r="190">
      <c r="A190" s="47" t="n"/>
      <c r="B190" s="47" t="n"/>
      <c r="C190" s="47" t="n"/>
      <c r="D190" s="38" t="n"/>
      <c r="E190" s="38" t="n"/>
      <c r="F190" s="38" t="n"/>
      <c r="G190" s="47" t="n"/>
      <c r="H190" s="47" t="n"/>
      <c r="I190" s="47" t="n"/>
      <c r="J190" s="47" t="n"/>
      <c r="K190" s="47" t="n"/>
      <c r="L190" s="47" t="n"/>
      <c r="M190" s="47" t="n"/>
      <c r="N190" s="47" t="n"/>
      <c r="O190" s="47" t="n"/>
      <c r="P190" s="47" t="n"/>
      <c r="Q190" s="47" t="n"/>
      <c r="R190" s="47" t="n"/>
      <c r="S190" s="47" t="n"/>
      <c r="T190" s="47" t="n"/>
      <c r="U190" s="47" t="n"/>
      <c r="V190" s="47" t="n"/>
      <c r="W190" s="47" t="n"/>
      <c r="X190" s="47" t="n"/>
      <c r="Y190" s="47" t="n"/>
      <c r="Z190" s="47" t="n"/>
      <c r="AA190" s="47" t="n"/>
      <c r="AB190" s="47" t="n"/>
      <c r="AC190" s="47" t="n"/>
      <c r="AD190" s="47" t="n"/>
      <c r="AE190" s="47" t="n"/>
      <c r="AF190" s="47" t="n"/>
      <c r="AG190" s="47" t="n"/>
      <c r="AH190" s="47" t="n"/>
    </row>
    <row r="191">
      <c r="A191" s="47" t="n"/>
      <c r="B191" s="47" t="n"/>
      <c r="C191" s="47" t="n"/>
      <c r="D191" s="38" t="n"/>
      <c r="E191" s="38" t="n"/>
      <c r="F191" s="38" t="n"/>
      <c r="G191" s="47" t="n"/>
      <c r="H191" s="47" t="n"/>
      <c r="I191" s="47" t="n"/>
      <c r="J191" s="47" t="n"/>
      <c r="K191" s="47" t="n"/>
      <c r="L191" s="47" t="n"/>
      <c r="M191" s="47" t="n"/>
      <c r="N191" s="47" t="n"/>
      <c r="O191" s="47" t="n"/>
      <c r="P191" s="47" t="n"/>
      <c r="Q191" s="47" t="n"/>
      <c r="R191" s="47" t="n"/>
      <c r="S191" s="47" t="n"/>
      <c r="T191" s="47" t="n"/>
      <c r="U191" s="47" t="n"/>
      <c r="V191" s="47" t="n"/>
      <c r="W191" s="47" t="n"/>
      <c r="X191" s="47" t="n"/>
      <c r="Y191" s="47" t="n"/>
      <c r="Z191" s="47" t="n"/>
      <c r="AA191" s="47" t="n"/>
      <c r="AB191" s="47" t="n"/>
      <c r="AC191" s="47" t="n"/>
      <c r="AD191" s="47" t="n"/>
      <c r="AE191" s="47" t="n"/>
      <c r="AF191" s="47" t="n"/>
      <c r="AG191" s="47" t="n"/>
      <c r="AH191" s="47" t="n"/>
    </row>
    <row r="192">
      <c r="A192" s="47" t="n"/>
      <c r="B192" s="47" t="n"/>
      <c r="C192" s="47" t="n"/>
      <c r="D192" s="38" t="n"/>
      <c r="E192" s="38" t="n"/>
      <c r="F192" s="38" t="n"/>
      <c r="G192" s="47" t="n"/>
      <c r="H192" s="47" t="n"/>
      <c r="I192" s="47" t="n"/>
      <c r="J192" s="47" t="n"/>
      <c r="K192" s="47" t="n"/>
      <c r="L192" s="47" t="n"/>
      <c r="M192" s="47" t="n"/>
      <c r="N192" s="47" t="n"/>
      <c r="O192" s="47" t="n"/>
      <c r="P192" s="47" t="n"/>
      <c r="Q192" s="47" t="n"/>
      <c r="R192" s="47" t="n"/>
      <c r="S192" s="47" t="n"/>
      <c r="T192" s="47" t="n"/>
      <c r="U192" s="47" t="n"/>
      <c r="V192" s="47" t="n"/>
      <c r="W192" s="47" t="n"/>
      <c r="X192" s="47" t="n"/>
      <c r="Y192" s="47" t="n"/>
      <c r="Z192" s="47" t="n"/>
      <c r="AA192" s="47" t="n"/>
      <c r="AB192" s="47" t="n"/>
      <c r="AC192" s="47" t="n"/>
      <c r="AD192" s="47" t="n"/>
      <c r="AE192" s="47" t="n"/>
      <c r="AF192" s="47" t="n"/>
      <c r="AG192" s="47" t="n"/>
      <c r="AH192" s="47" t="n"/>
    </row>
  </sheetData>
  <pageMargins left="0.7" right="0.7" top="0.75" bottom="0.75" header="0.3" footer="0.3"/>
  <pageSetup orientation="portrait" paperSize="9" horizontalDpi="1200" verticalDpi="1200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U164"/>
  <sheetViews>
    <sheetView tabSelected="0" topLeftCell="A1" zoomScale="100" zoomScaleNormal="100" workbookViewId="0">
      <selection activeCell="A1" sqref="A1"/>
    </sheetView>
  </sheetViews>
  <sheetFormatPr baseColWidth="8" defaultRowHeight="15"/>
  <sheetData>
    <row r="1">
      <c r="A1" s="47" t="inlineStr">
        <is>
          <t>地方</t>
        </is>
      </c>
      <c r="B1" s="47" t="inlineStr">
        <is>
          <t>府県</t>
        </is>
      </c>
      <c r="C1" s="47" t="inlineStr">
        <is>
          <t>項目</t>
        </is>
      </c>
      <c r="D1" s="47" t="inlineStr">
        <is>
          <t>第一種法人所得</t>
        </is>
      </c>
      <c r="E1" s="47" t="inlineStr">
        <is>
          <t>第二種</t>
        </is>
      </c>
      <c r="F1" s="47" t="inlineStr">
        <is>
          <t>第二種</t>
        </is>
      </c>
      <c r="G1" s="47" t="inlineStr">
        <is>
          <t>第二種</t>
        </is>
      </c>
      <c r="H1" s="47" t="inlineStr">
        <is>
          <t>第三種</t>
        </is>
      </c>
      <c r="I1" s="47" t="inlineStr">
        <is>
          <t>第三種</t>
        </is>
      </c>
      <c r="J1" s="47" t="inlineStr">
        <is>
          <t>第三種</t>
        </is>
      </c>
      <c r="K1" s="47" t="inlineStr">
        <is>
          <t>第三種</t>
        </is>
      </c>
      <c r="L1" s="47" t="inlineStr">
        <is>
          <t>第三種</t>
        </is>
      </c>
      <c r="M1" s="47" t="inlineStr">
        <is>
          <t>第三種</t>
        </is>
      </c>
      <c r="N1" s="47" t="inlineStr">
        <is>
          <t>第三種</t>
        </is>
      </c>
      <c r="O1" s="47" t="inlineStr">
        <is>
          <t>第三種</t>
        </is>
      </c>
      <c r="P1" s="47" t="inlineStr">
        <is>
          <t>第三種</t>
        </is>
      </c>
      <c r="Q1" s="47" t="inlineStr">
        <is>
          <t>第三種</t>
        </is>
      </c>
      <c r="R1" s="47" t="inlineStr">
        <is>
          <t>第三種</t>
        </is>
      </c>
      <c r="S1" s="47" t="inlineStr">
        <is>
          <t>第三種</t>
        </is>
      </c>
      <c r="T1" s="47" t="inlineStr">
        <is>
          <t>第三種</t>
        </is>
      </c>
      <c r="U1" s="47" t="inlineStr">
        <is>
          <t>合計</t>
        </is>
      </c>
    </row>
    <row r="2">
      <c r="A2" s="47" t="inlineStr"/>
      <c r="B2" s="47" t="inlineStr"/>
      <c r="C2" s="47" t="inlineStr"/>
      <c r="D2" s="47" t="inlineStr"/>
      <c r="E2" s="47" t="inlineStr">
        <is>
          <t>公債利子</t>
        </is>
      </c>
      <c r="F2" s="47" t="inlineStr">
        <is>
          <t>社債利子</t>
        </is>
      </c>
      <c r="G2" s="47" t="inlineStr">
        <is>
          <t>計</t>
        </is>
      </c>
      <c r="H2" s="47" t="inlineStr">
        <is>
          <t>十萬圓以上</t>
        </is>
      </c>
      <c r="I2" s="47" t="inlineStr">
        <is>
          <t>五萬圓以上</t>
        </is>
      </c>
      <c r="J2" s="47" t="inlineStr">
        <is>
          <t>三萬圓以上</t>
        </is>
      </c>
      <c r="K2" s="47" t="inlineStr">
        <is>
          <t>二萬圓以上</t>
        </is>
      </c>
      <c r="L2" s="47" t="inlineStr">
        <is>
          <t>一萬五千圓以上</t>
        </is>
      </c>
      <c r="M2" s="47" t="inlineStr">
        <is>
          <t>一萬圓以上</t>
        </is>
      </c>
      <c r="N2" s="47" t="inlineStr">
        <is>
          <t>五千圓以上</t>
        </is>
      </c>
      <c r="O2" s="47" t="inlineStr">
        <is>
          <t>三千圓以上</t>
        </is>
      </c>
      <c r="P2" s="47" t="inlineStr">
        <is>
          <t>二千圓以上</t>
        </is>
      </c>
      <c r="Q2" s="47" t="inlineStr">
        <is>
          <t>千圓以上</t>
        </is>
      </c>
      <c r="R2" s="47" t="inlineStr">
        <is>
          <t>五百圓以上</t>
        </is>
      </c>
      <c r="S2" s="47" t="inlineStr">
        <is>
          <t>三百圓以上</t>
        </is>
      </c>
      <c r="T2" s="47" t="inlineStr">
        <is>
          <t>計</t>
        </is>
      </c>
      <c r="U2" s="47" t="inlineStr">
        <is>
          <t>合計</t>
        </is>
      </c>
    </row>
    <row r="3">
      <c r="A3" s="47" t="inlineStr">
        <is>
          <t>本州中區</t>
        </is>
      </c>
      <c r="B3" s="47" t="inlineStr">
        <is>
          <t>東京</t>
        </is>
      </c>
      <c r="C3" s="47" t="inlineStr">
        <is>
          <t>人員</t>
        </is>
      </c>
      <c r="D3" s="47" t="n">
        <v>589</v>
      </c>
      <c r="E3" s="47" t="inlineStr"/>
      <c r="F3" s="47" t="inlineStr"/>
      <c r="G3" s="47" t="inlineStr"/>
      <c r="H3" s="47" t="n">
        <v>3</v>
      </c>
      <c r="I3" s="47" t="n">
        <v>13</v>
      </c>
      <c r="J3" s="47" t="n">
        <v>23</v>
      </c>
      <c r="K3" s="47" t="n">
        <v>34</v>
      </c>
      <c r="L3" s="47" t="n">
        <v>36</v>
      </c>
      <c r="M3" s="47" t="n">
        <v>152</v>
      </c>
      <c r="N3" s="47" t="n">
        <v>587</v>
      </c>
      <c r="O3" s="47" t="n">
        <v>1286</v>
      </c>
      <c r="P3" s="47" t="n">
        <v>1934</v>
      </c>
      <c r="Q3" s="47" t="n">
        <v>6134</v>
      </c>
      <c r="R3" s="47" t="n">
        <v>14850</v>
      </c>
      <c r="S3" s="47" t="n">
        <v>24225</v>
      </c>
      <c r="T3" s="47" t="n">
        <v>49277</v>
      </c>
      <c r="U3" s="47" t="inlineStr"/>
    </row>
    <row r="4">
      <c r="A4" s="47" t="inlineStr">
        <is>
          <t>本州中區</t>
        </is>
      </c>
      <c r="B4" s="47" t="inlineStr">
        <is>
          <t>東京</t>
        </is>
      </c>
      <c r="C4" s="47" t="inlineStr">
        <is>
          <t>所得金額</t>
        </is>
      </c>
      <c r="D4" s="47" t="n">
        <v>47214742</v>
      </c>
      <c r="E4" s="47" t="n">
        <v>8350956</v>
      </c>
      <c r="F4" s="47" t="n">
        <v>2152824</v>
      </c>
      <c r="G4" s="47" t="n">
        <v>10503780</v>
      </c>
      <c r="H4" s="47" t="n">
        <v>704562</v>
      </c>
      <c r="I4" s="47" t="n">
        <v>553067</v>
      </c>
      <c r="J4" s="47" t="n">
        <v>640430</v>
      </c>
      <c r="K4" s="47" t="n">
        <v>552192</v>
      </c>
      <c r="L4" s="47" t="n">
        <v>463789</v>
      </c>
      <c r="M4" s="47" t="n">
        <v>1289460</v>
      </c>
      <c r="N4" s="47" t="n">
        <v>3078840</v>
      </c>
      <c r="O4" s="47" t="n">
        <v>3722564</v>
      </c>
      <c r="P4" s="47" t="n">
        <v>3765474</v>
      </c>
      <c r="Q4" s="47" t="n">
        <v>6922368</v>
      </c>
      <c r="R4" s="47" t="n">
        <v>8871575</v>
      </c>
      <c r="S4" s="47" t="n">
        <v>8438851</v>
      </c>
      <c r="T4" s="47" t="n">
        <v>39003172</v>
      </c>
      <c r="U4" s="47" t="n">
        <v>96721694</v>
      </c>
    </row>
    <row r="5">
      <c r="A5" s="47" t="inlineStr">
        <is>
          <t>本州中區</t>
        </is>
      </c>
      <c r="B5" s="47" t="inlineStr">
        <is>
          <t>東京</t>
        </is>
      </c>
      <c r="C5" s="47" t="inlineStr">
        <is>
          <t>税額</t>
        </is>
      </c>
      <c r="D5" s="47" t="n">
        <v>3368148</v>
      </c>
      <c r="E5" s="47" t="n">
        <v>167019</v>
      </c>
      <c r="F5" s="47" t="n">
        <v>43281</v>
      </c>
      <c r="G5" s="47" t="n">
        <v>210300</v>
      </c>
      <c r="H5" s="47" t="n">
        <v>143378</v>
      </c>
      <c r="I5" s="47" t="n">
        <v>94022</v>
      </c>
      <c r="J5" s="47" t="n">
        <v>89340</v>
      </c>
      <c r="K5" s="47" t="n">
        <v>64055</v>
      </c>
      <c r="L5" s="47" t="n">
        <v>43828</v>
      </c>
      <c r="M5" s="47" t="n">
        <v>96710</v>
      </c>
      <c r="N5" s="47" t="n">
        <v>184716</v>
      </c>
      <c r="O5" s="47" t="n">
        <v>171239</v>
      </c>
      <c r="P5" s="47" t="n">
        <v>147232</v>
      </c>
      <c r="Q5" s="47" t="n">
        <v>238830</v>
      </c>
      <c r="R5" s="47" t="n">
        <v>223568</v>
      </c>
      <c r="S5" s="47" t="n">
        <v>168780</v>
      </c>
      <c r="T5" s="47" t="n">
        <v>1665698</v>
      </c>
      <c r="U5" s="47" t="n">
        <v>5244146</v>
      </c>
    </row>
    <row r="6">
      <c r="A6" s="47" t="inlineStr">
        <is>
          <t>本州中區</t>
        </is>
      </c>
      <c r="B6" s="47" t="inlineStr">
        <is>
          <t>神奈川</t>
        </is>
      </c>
      <c r="C6" s="47" t="inlineStr">
        <is>
          <t>人員</t>
        </is>
      </c>
      <c r="D6" s="47" t="n">
        <v>234</v>
      </c>
      <c r="E6" s="47" t="inlineStr"/>
      <c r="F6" s="47" t="inlineStr"/>
      <c r="G6" s="47" t="inlineStr"/>
      <c r="H6" s="47" t="inlineStr"/>
      <c r="I6" s="47" t="n">
        <v>1</v>
      </c>
      <c r="J6" s="47" t="n">
        <v>6</v>
      </c>
      <c r="K6" s="47" t="n">
        <v>9</v>
      </c>
      <c r="L6" s="47" t="n">
        <v>8</v>
      </c>
      <c r="M6" s="47" t="n">
        <v>38</v>
      </c>
      <c r="N6" s="47" t="n">
        <v>178</v>
      </c>
      <c r="O6" s="47" t="n">
        <v>396</v>
      </c>
      <c r="P6" s="47" t="n">
        <v>515</v>
      </c>
      <c r="Q6" s="47" t="n">
        <v>1772</v>
      </c>
      <c r="R6" s="47" t="n">
        <v>4577</v>
      </c>
      <c r="S6" s="47" t="n">
        <v>9373</v>
      </c>
      <c r="T6" s="47" t="n">
        <v>16873</v>
      </c>
      <c r="U6" s="47" t="inlineStr"/>
    </row>
    <row r="7">
      <c r="A7" s="47" t="inlineStr">
        <is>
          <t>本州中區</t>
        </is>
      </c>
      <c r="B7" s="47" t="inlineStr">
        <is>
          <t>神奈川</t>
        </is>
      </c>
      <c r="C7" s="47" t="inlineStr">
        <is>
          <t>所得金額</t>
        </is>
      </c>
      <c r="D7" s="47" t="n">
        <v>11886172</v>
      </c>
      <c r="E7" s="47" t="n">
        <v>66014</v>
      </c>
      <c r="F7" s="47" t="n">
        <v>44649</v>
      </c>
      <c r="G7" s="47" t="n">
        <v>110663</v>
      </c>
      <c r="H7" s="47" t="inlineStr"/>
      <c r="I7" s="47" t="n">
        <v>50472</v>
      </c>
      <c r="J7" s="47" t="n">
        <v>148418</v>
      </c>
      <c r="K7" s="47" t="n">
        <v>183120</v>
      </c>
      <c r="L7" s="47" t="n">
        <v>115580</v>
      </c>
      <c r="M7" s="47" t="n">
        <v>390956</v>
      </c>
      <c r="N7" s="47" t="n">
        <v>928575</v>
      </c>
      <c r="O7" s="47" t="n">
        <v>1193877</v>
      </c>
      <c r="P7" s="47" t="n">
        <v>998210</v>
      </c>
      <c r="Q7" s="47" t="n">
        <v>1972594</v>
      </c>
      <c r="R7" s="47" t="n">
        <v>2464673</v>
      </c>
      <c r="S7" s="47" t="n">
        <v>2882936</v>
      </c>
      <c r="T7" s="47" t="n">
        <v>11329411</v>
      </c>
      <c r="U7" s="47" t="n">
        <v>23326246</v>
      </c>
    </row>
    <row r="8">
      <c r="A8" s="47" t="inlineStr">
        <is>
          <t>本州中區</t>
        </is>
      </c>
      <c r="B8" s="47" t="inlineStr">
        <is>
          <t>神奈川</t>
        </is>
      </c>
      <c r="C8" s="47" t="inlineStr">
        <is>
          <t>税額</t>
        </is>
      </c>
      <c r="D8" s="47" t="n">
        <v>710388</v>
      </c>
      <c r="E8" s="47" t="n">
        <v>1320</v>
      </c>
      <c r="F8" s="47" t="n">
        <v>893</v>
      </c>
      <c r="G8" s="47" t="n">
        <v>2213</v>
      </c>
      <c r="H8" s="47" t="inlineStr"/>
      <c r="I8" s="47" t="n">
        <v>8580</v>
      </c>
      <c r="J8" s="47" t="n">
        <v>20704</v>
      </c>
      <c r="K8" s="47" t="n">
        <v>21242</v>
      </c>
      <c r="L8" s="47" t="n">
        <v>10922</v>
      </c>
      <c r="M8" s="47" t="n">
        <v>29322</v>
      </c>
      <c r="N8" s="47" t="n">
        <v>55715</v>
      </c>
      <c r="O8" s="47" t="n">
        <v>54919</v>
      </c>
      <c r="P8" s="47" t="n">
        <v>39030</v>
      </c>
      <c r="Q8" s="47" t="n">
        <v>68058</v>
      </c>
      <c r="R8" s="47" t="n">
        <v>62111</v>
      </c>
      <c r="S8" s="47" t="n">
        <v>57661</v>
      </c>
      <c r="T8" s="47" t="n">
        <v>428264</v>
      </c>
      <c r="U8" s="47" t="n">
        <v>1140865</v>
      </c>
    </row>
    <row r="9">
      <c r="A9" s="47" t="inlineStr">
        <is>
          <t>本州中區</t>
        </is>
      </c>
      <c r="B9" s="47" t="inlineStr">
        <is>
          <t>埼玉</t>
        </is>
      </c>
      <c r="C9" s="47" t="inlineStr">
        <is>
          <t>人員</t>
        </is>
      </c>
      <c r="D9" s="47" t="n">
        <v>102</v>
      </c>
      <c r="E9" s="47" t="inlineStr"/>
      <c r="F9" s="47" t="inlineStr"/>
      <c r="G9" s="47" t="inlineStr"/>
      <c r="H9" s="47" t="inlineStr"/>
      <c r="I9" s="47" t="inlineStr"/>
      <c r="J9" s="47" t="inlineStr"/>
      <c r="K9" s="47" t="n">
        <v>2</v>
      </c>
      <c r="L9" s="47" t="n">
        <v>2</v>
      </c>
      <c r="M9" s="47" t="n">
        <v>24</v>
      </c>
      <c r="N9" s="47" t="n">
        <v>99</v>
      </c>
      <c r="O9" s="47" t="n">
        <v>229</v>
      </c>
      <c r="P9" s="47" t="n">
        <v>441</v>
      </c>
      <c r="Q9" s="47" t="n">
        <v>1573</v>
      </c>
      <c r="R9" s="47" t="n">
        <v>4599</v>
      </c>
      <c r="S9" s="47" t="n">
        <v>8833</v>
      </c>
      <c r="T9" s="47" t="n">
        <v>15802</v>
      </c>
      <c r="U9" s="47" t="inlineStr"/>
    </row>
    <row r="10">
      <c r="A10" s="47" t="inlineStr">
        <is>
          <t>本州中區</t>
        </is>
      </c>
      <c r="B10" s="47" t="inlineStr">
        <is>
          <t>埼玉</t>
        </is>
      </c>
      <c r="C10" s="47" t="inlineStr">
        <is>
          <t>所得金額</t>
        </is>
      </c>
      <c r="D10" s="47" t="n">
        <v>626055</v>
      </c>
      <c r="E10" s="47" t="inlineStr"/>
      <c r="F10" s="47" t="inlineStr"/>
      <c r="G10" s="47" t="inlineStr"/>
      <c r="H10" s="47" t="inlineStr"/>
      <c r="I10" s="47" t="inlineStr"/>
      <c r="J10" s="47" t="inlineStr"/>
      <c r="K10" s="47" t="n">
        <v>21432</v>
      </c>
      <c r="L10" s="47" t="n">
        <v>15097</v>
      </c>
      <c r="M10" s="47" t="n">
        <v>196885</v>
      </c>
      <c r="N10" s="47" t="n">
        <v>359749</v>
      </c>
      <c r="O10" s="47" t="n">
        <v>487190</v>
      </c>
      <c r="P10" s="47" t="n">
        <v>589973</v>
      </c>
      <c r="Q10" s="47" t="n">
        <v>1298533</v>
      </c>
      <c r="R10" s="47" t="n">
        <v>1993443</v>
      </c>
      <c r="S10" s="47" t="n">
        <v>2310984</v>
      </c>
      <c r="T10" s="47" t="n">
        <v>7273286</v>
      </c>
      <c r="U10" s="47" t="n">
        <v>7899341</v>
      </c>
    </row>
    <row r="11">
      <c r="A11" s="47" t="inlineStr">
        <is>
          <t>本州中區</t>
        </is>
      </c>
      <c r="B11" s="47" t="inlineStr">
        <is>
          <t>埼玉</t>
        </is>
      </c>
      <c r="C11" s="47" t="inlineStr">
        <is>
          <t>税額</t>
        </is>
      </c>
      <c r="D11" s="47" t="n">
        <v>38100</v>
      </c>
      <c r="E11" s="47" t="inlineStr"/>
      <c r="F11" s="47" t="inlineStr"/>
      <c r="G11" s="47" t="inlineStr"/>
      <c r="H11" s="47" t="inlineStr"/>
      <c r="I11" s="47" t="inlineStr"/>
      <c r="J11" s="47" t="inlineStr"/>
      <c r="K11" s="47" t="n">
        <v>2486</v>
      </c>
      <c r="L11" s="47" t="n">
        <v>1427</v>
      </c>
      <c r="M11" s="47" t="n">
        <v>14767</v>
      </c>
      <c r="N11" s="47" t="n">
        <v>21585</v>
      </c>
      <c r="O11" s="47" t="n">
        <v>22411</v>
      </c>
      <c r="P11" s="47" t="n">
        <v>23079</v>
      </c>
      <c r="Q11" s="47" t="n">
        <v>44803</v>
      </c>
      <c r="R11" s="47" t="n">
        <v>50235</v>
      </c>
      <c r="S11" s="47" t="n">
        <v>46221</v>
      </c>
      <c r="T11" s="47" t="n">
        <v>227014</v>
      </c>
      <c r="U11" s="47" t="n">
        <v>265114</v>
      </c>
    </row>
    <row r="12">
      <c r="A12" s="47" t="inlineStr">
        <is>
          <t>本州中區</t>
        </is>
      </c>
      <c r="B12" s="47" t="inlineStr">
        <is>
          <t>千葉</t>
        </is>
      </c>
      <c r="C12" s="47" t="inlineStr">
        <is>
          <t>人員</t>
        </is>
      </c>
      <c r="D12" s="47" t="n">
        <v>103</v>
      </c>
      <c r="E12" s="47" t="inlineStr"/>
      <c r="F12" s="47" t="inlineStr"/>
      <c r="G12" s="47" t="inlineStr"/>
      <c r="H12" s="47" t="inlineStr"/>
      <c r="I12" s="47" t="n">
        <v>1</v>
      </c>
      <c r="J12" s="47" t="n">
        <v>3</v>
      </c>
      <c r="K12" s="47" t="n">
        <v>4</v>
      </c>
      <c r="L12" s="47" t="n">
        <v>4</v>
      </c>
      <c r="M12" s="47" t="n">
        <v>26</v>
      </c>
      <c r="N12" s="47" t="n">
        <v>86</v>
      </c>
      <c r="O12" s="47" t="n">
        <v>194</v>
      </c>
      <c r="P12" s="47" t="n">
        <v>376</v>
      </c>
      <c r="Q12" s="47" t="n">
        <v>1794</v>
      </c>
      <c r="R12" s="47" t="n">
        <v>5298</v>
      </c>
      <c r="S12" s="47" t="n">
        <v>10033</v>
      </c>
      <c r="T12" s="47" t="n">
        <v>17819</v>
      </c>
      <c r="U12" s="47" t="inlineStr"/>
    </row>
    <row r="13">
      <c r="A13" s="47" t="inlineStr">
        <is>
          <t>本州中區</t>
        </is>
      </c>
      <c r="B13" s="47" t="inlineStr">
        <is>
          <t>千葉</t>
        </is>
      </c>
      <c r="C13" s="47" t="inlineStr">
        <is>
          <t>所得金額</t>
        </is>
      </c>
      <c r="D13" s="47" t="n">
        <v>726037</v>
      </c>
      <c r="E13" s="47" t="inlineStr"/>
      <c r="F13" s="47" t="n">
        <v>53129</v>
      </c>
      <c r="G13" s="47" t="n">
        <v>53129</v>
      </c>
      <c r="H13" s="47" t="inlineStr"/>
      <c r="I13" s="47" t="n">
        <v>78334</v>
      </c>
      <c r="J13" s="47" t="n">
        <v>115478</v>
      </c>
      <c r="K13" s="47" t="n">
        <v>95550</v>
      </c>
      <c r="L13" s="47" t="n">
        <v>47200</v>
      </c>
      <c r="M13" s="47" t="n">
        <v>200924</v>
      </c>
      <c r="N13" s="47" t="n">
        <v>334923</v>
      </c>
      <c r="O13" s="47" t="n">
        <v>451093</v>
      </c>
      <c r="P13" s="47" t="n">
        <v>598116</v>
      </c>
      <c r="Q13" s="47" t="n">
        <v>1534685</v>
      </c>
      <c r="R13" s="47" t="n">
        <v>2398575</v>
      </c>
      <c r="S13" s="47" t="n">
        <v>2733446</v>
      </c>
      <c r="T13" s="47" t="n">
        <v>8588324</v>
      </c>
      <c r="U13" s="47" t="n">
        <v>9367490</v>
      </c>
    </row>
    <row r="14">
      <c r="A14" s="47" t="inlineStr">
        <is>
          <t>本州中區</t>
        </is>
      </c>
      <c r="B14" s="47" t="inlineStr">
        <is>
          <t>千葉</t>
        </is>
      </c>
      <c r="C14" s="47" t="inlineStr">
        <is>
          <t>税額</t>
        </is>
      </c>
      <c r="D14" s="47" t="n">
        <v>43422</v>
      </c>
      <c r="E14" s="47" t="inlineStr"/>
      <c r="F14" s="47" t="n">
        <v>1063</v>
      </c>
      <c r="G14" s="47" t="n">
        <v>1063</v>
      </c>
      <c r="H14" s="47" t="inlineStr"/>
      <c r="I14" s="47" t="n">
        <v>13317</v>
      </c>
      <c r="J14" s="47" t="n">
        <v>16109</v>
      </c>
      <c r="K14" s="47" t="n">
        <v>11084</v>
      </c>
      <c r="L14" s="47" t="n">
        <v>4460</v>
      </c>
      <c r="M14" s="47" t="n">
        <v>15069</v>
      </c>
      <c r="N14" s="47" t="n">
        <v>20096</v>
      </c>
      <c r="O14" s="47" t="n">
        <v>20750</v>
      </c>
      <c r="P14" s="47" t="n">
        <v>23387</v>
      </c>
      <c r="Q14" s="47" t="n">
        <v>52953</v>
      </c>
      <c r="R14" s="47" t="n">
        <v>60446</v>
      </c>
      <c r="S14" s="47" t="n">
        <v>54671</v>
      </c>
      <c r="T14" s="47" t="n">
        <v>292342</v>
      </c>
      <c r="U14" s="47" t="n">
        <v>336827</v>
      </c>
    </row>
    <row r="15">
      <c r="A15" s="47" t="inlineStr">
        <is>
          <t>本州中區</t>
        </is>
      </c>
      <c r="B15" s="47" t="inlineStr">
        <is>
          <t>茨城</t>
        </is>
      </c>
      <c r="C15" s="47" t="inlineStr">
        <is>
          <t>人員</t>
        </is>
      </c>
      <c r="D15" s="47" t="n">
        <v>116</v>
      </c>
      <c r="E15" s="47" t="inlineStr"/>
      <c r="F15" s="47" t="inlineStr"/>
      <c r="G15" s="47" t="inlineStr"/>
      <c r="H15" s="47" t="inlineStr"/>
      <c r="I15" s="47" t="inlineStr"/>
      <c r="J15" s="47" t="inlineStr"/>
      <c r="K15" s="47" t="inlineStr"/>
      <c r="L15" s="47" t="n">
        <v>1</v>
      </c>
      <c r="M15" s="47" t="n">
        <v>22</v>
      </c>
      <c r="N15" s="47" t="n">
        <v>126</v>
      </c>
      <c r="O15" s="47" t="n">
        <v>245</v>
      </c>
      <c r="P15" s="47" t="n">
        <v>404</v>
      </c>
      <c r="Q15" s="47" t="n">
        <v>1887</v>
      </c>
      <c r="R15" s="47" t="n">
        <v>5950</v>
      </c>
      <c r="S15" s="47" t="n">
        <v>12436</v>
      </c>
      <c r="T15" s="47" t="n">
        <v>21071</v>
      </c>
      <c r="U15" s="47" t="inlineStr"/>
    </row>
    <row r="16">
      <c r="A16" s="47" t="inlineStr">
        <is>
          <t>本州中區</t>
        </is>
      </c>
      <c r="B16" s="47" t="inlineStr">
        <is>
          <t>茨城</t>
        </is>
      </c>
      <c r="C16" s="47" t="inlineStr">
        <is>
          <t>所得金額</t>
        </is>
      </c>
      <c r="D16" s="47" t="n">
        <v>557348</v>
      </c>
      <c r="E16" s="47" t="n">
        <v>4286</v>
      </c>
      <c r="F16" s="47" t="inlineStr"/>
      <c r="G16" s="47" t="n">
        <v>4286</v>
      </c>
      <c r="H16" s="47" t="inlineStr"/>
      <c r="I16" s="47" t="inlineStr"/>
      <c r="J16" s="47" t="inlineStr"/>
      <c r="K16" s="47" t="inlineStr"/>
      <c r="L16" s="47" t="n">
        <v>16381</v>
      </c>
      <c r="M16" s="47" t="n">
        <v>145607</v>
      </c>
      <c r="N16" s="47" t="n">
        <v>457316</v>
      </c>
      <c r="O16" s="47" t="n">
        <v>510581</v>
      </c>
      <c r="P16" s="47" t="n">
        <v>599120</v>
      </c>
      <c r="Q16" s="47" t="n">
        <v>1497540</v>
      </c>
      <c r="R16" s="47" t="n">
        <v>2454027</v>
      </c>
      <c r="S16" s="47" t="n">
        <v>3104410</v>
      </c>
      <c r="T16" s="47" t="n">
        <v>8784982</v>
      </c>
      <c r="U16" s="47" t="n">
        <v>9346616</v>
      </c>
    </row>
    <row r="17">
      <c r="A17" s="47" t="inlineStr">
        <is>
          <t>本州中區</t>
        </is>
      </c>
      <c r="B17" s="47" t="inlineStr">
        <is>
          <t>茨城</t>
        </is>
      </c>
      <c r="C17" s="47" t="inlineStr">
        <is>
          <t>税額</t>
        </is>
      </c>
      <c r="D17" s="47" t="n">
        <v>32893</v>
      </c>
      <c r="E17" s="47" t="n">
        <v>86</v>
      </c>
      <c r="F17" s="47" t="inlineStr"/>
      <c r="G17" s="47" t="n">
        <v>86</v>
      </c>
      <c r="H17" s="47" t="inlineStr"/>
      <c r="I17" s="47" t="inlineStr"/>
      <c r="J17" s="47" t="inlineStr"/>
      <c r="K17" s="47" t="inlineStr"/>
      <c r="L17" s="47" t="n">
        <v>1548</v>
      </c>
      <c r="M17" s="47" t="n">
        <v>10921</v>
      </c>
      <c r="N17" s="47" t="n">
        <v>27439</v>
      </c>
      <c r="O17" s="47" t="n">
        <v>23486</v>
      </c>
      <c r="P17" s="47" t="n">
        <v>23426</v>
      </c>
      <c r="Q17" s="47" t="n">
        <v>51667</v>
      </c>
      <c r="R17" s="47" t="n">
        <v>61844</v>
      </c>
      <c r="S17" s="47" t="n">
        <v>62092</v>
      </c>
      <c r="T17" s="47" t="n">
        <v>262423</v>
      </c>
      <c r="U17" s="47" t="n">
        <v>295402</v>
      </c>
    </row>
    <row r="18">
      <c r="A18" s="47" t="inlineStr">
        <is>
          <t>本州中區</t>
        </is>
      </c>
      <c r="B18" s="47" t="inlineStr">
        <is>
          <t>栃木</t>
        </is>
      </c>
      <c r="C18" s="47" t="inlineStr">
        <is>
          <t>人員</t>
        </is>
      </c>
      <c r="D18" s="47" t="n">
        <v>108</v>
      </c>
      <c r="E18" s="47" t="inlineStr"/>
      <c r="F18" s="47" t="inlineStr"/>
      <c r="G18" s="47" t="inlineStr"/>
      <c r="H18" s="47" t="inlineStr"/>
      <c r="I18" s="47" t="inlineStr"/>
      <c r="J18" s="47" t="inlineStr"/>
      <c r="K18" s="47" t="inlineStr"/>
      <c r="L18" s="47" t="inlineStr"/>
      <c r="M18" s="47" t="n">
        <v>6</v>
      </c>
      <c r="N18" s="47" t="n">
        <v>115</v>
      </c>
      <c r="O18" s="47" t="n">
        <v>196</v>
      </c>
      <c r="P18" s="47" t="n">
        <v>332</v>
      </c>
      <c r="Q18" s="47" t="n">
        <v>1325</v>
      </c>
      <c r="R18" s="47" t="n">
        <v>3804</v>
      </c>
      <c r="S18" s="47" t="n">
        <v>8370</v>
      </c>
      <c r="T18" s="47" t="n">
        <v>14148</v>
      </c>
      <c r="U18" s="47" t="inlineStr"/>
    </row>
    <row r="19">
      <c r="A19" s="47" t="inlineStr">
        <is>
          <t>本州中區</t>
        </is>
      </c>
      <c r="B19" s="47" t="inlineStr">
        <is>
          <t>栃木</t>
        </is>
      </c>
      <c r="C19" s="47" t="inlineStr">
        <is>
          <t>所得金額</t>
        </is>
      </c>
      <c r="D19" s="47" t="n">
        <v>1015467</v>
      </c>
      <c r="E19" s="47" t="n">
        <v>23432</v>
      </c>
      <c r="F19" s="47" t="n">
        <v>22173</v>
      </c>
      <c r="G19" s="47" t="n">
        <v>45605</v>
      </c>
      <c r="H19" s="47" t="inlineStr"/>
      <c r="I19" s="47" t="inlineStr"/>
      <c r="J19" s="47" t="inlineStr"/>
      <c r="K19" s="47" t="inlineStr"/>
      <c r="L19" s="47" t="inlineStr"/>
      <c r="M19" s="47" t="n">
        <v>37953</v>
      </c>
      <c r="N19" s="47" t="n">
        <v>417474</v>
      </c>
      <c r="O19" s="47" t="n">
        <v>402181</v>
      </c>
      <c r="P19" s="47" t="n">
        <v>490968</v>
      </c>
      <c r="Q19" s="47" t="n">
        <v>1146235</v>
      </c>
      <c r="R19" s="47" t="n">
        <v>1719599</v>
      </c>
      <c r="S19" s="47" t="n">
        <v>2234567</v>
      </c>
      <c r="T19" s="47" t="n">
        <v>6448977</v>
      </c>
      <c r="U19" s="47" t="n">
        <v>7510049</v>
      </c>
    </row>
    <row r="20">
      <c r="A20" s="47" t="inlineStr">
        <is>
          <t>本州中區</t>
        </is>
      </c>
      <c r="B20" s="47" t="inlineStr">
        <is>
          <t>栃木</t>
        </is>
      </c>
      <c r="C20" s="47" t="inlineStr">
        <is>
          <t>税額</t>
        </is>
      </c>
      <c r="D20" s="47" t="n">
        <v>61129</v>
      </c>
      <c r="E20" s="47" t="n">
        <v>468</v>
      </c>
      <c r="F20" s="47" t="n">
        <v>444</v>
      </c>
      <c r="G20" s="47" t="n">
        <v>912</v>
      </c>
      <c r="H20" s="47" t="inlineStr"/>
      <c r="I20" s="47" t="inlineStr"/>
      <c r="J20" s="47" t="inlineStr"/>
      <c r="K20" s="47" t="inlineStr"/>
      <c r="L20" s="47" t="inlineStr"/>
      <c r="M20" s="47" t="n">
        <v>2847</v>
      </c>
      <c r="N20" s="47" t="n">
        <v>25048</v>
      </c>
      <c r="O20" s="47" t="n">
        <v>18500</v>
      </c>
      <c r="P20" s="47" t="n">
        <v>19197</v>
      </c>
      <c r="Q20" s="47" t="n">
        <v>39549</v>
      </c>
      <c r="R20" s="47" t="n">
        <v>43336</v>
      </c>
      <c r="S20" s="47" t="n">
        <v>44693</v>
      </c>
      <c r="T20" s="47" t="n">
        <v>193170</v>
      </c>
      <c r="U20" s="47" t="n">
        <v>255211</v>
      </c>
    </row>
    <row r="21">
      <c r="A21" s="47" t="inlineStr">
        <is>
          <t>本州中區</t>
        </is>
      </c>
      <c r="B21" s="47" t="inlineStr">
        <is>
          <t>群馬</t>
        </is>
      </c>
      <c r="C21" s="47" t="inlineStr">
        <is>
          <t>人員</t>
        </is>
      </c>
      <c r="D21" s="47" t="n">
        <v>104</v>
      </c>
      <c r="E21" s="47" t="inlineStr"/>
      <c r="F21" s="47" t="inlineStr"/>
      <c r="G21" s="47" t="inlineStr"/>
      <c r="H21" s="47" t="inlineStr"/>
      <c r="I21" s="47" t="inlineStr"/>
      <c r="J21" s="47" t="n">
        <v>4</v>
      </c>
      <c r="K21" s="47" t="inlineStr"/>
      <c r="L21" s="47" t="n">
        <v>4</v>
      </c>
      <c r="M21" s="47" t="n">
        <v>14</v>
      </c>
      <c r="N21" s="47" t="n">
        <v>91</v>
      </c>
      <c r="O21" s="47" t="n">
        <v>207</v>
      </c>
      <c r="P21" s="47" t="n">
        <v>388</v>
      </c>
      <c r="Q21" s="47" t="n">
        <v>1626</v>
      </c>
      <c r="R21" s="47" t="n">
        <v>4856</v>
      </c>
      <c r="S21" s="47" t="n">
        <v>12037</v>
      </c>
      <c r="T21" s="47" t="n">
        <v>19227</v>
      </c>
      <c r="U21" s="47" t="inlineStr"/>
    </row>
    <row r="22">
      <c r="A22" s="47" t="inlineStr">
        <is>
          <t>本州中區</t>
        </is>
      </c>
      <c r="B22" s="47" t="inlineStr">
        <is>
          <t>群馬</t>
        </is>
      </c>
      <c r="C22" s="47" t="inlineStr">
        <is>
          <t>所得金額</t>
        </is>
      </c>
      <c r="D22" s="47" t="n">
        <v>565148</v>
      </c>
      <c r="E22" s="47" t="inlineStr"/>
      <c r="F22" s="47" t="n">
        <v>17732</v>
      </c>
      <c r="G22" s="47" t="n">
        <v>17732</v>
      </c>
      <c r="H22" s="47" t="inlineStr"/>
      <c r="I22" s="47" t="inlineStr"/>
      <c r="J22" s="47" t="n">
        <v>36115</v>
      </c>
      <c r="K22" s="47" t="inlineStr"/>
      <c r="L22" s="47" t="n">
        <v>52800</v>
      </c>
      <c r="M22" s="47" t="n">
        <v>105853</v>
      </c>
      <c r="N22" s="47" t="n">
        <v>335123</v>
      </c>
      <c r="O22" s="47" t="n">
        <v>464705</v>
      </c>
      <c r="P22" s="47" t="n">
        <v>545046</v>
      </c>
      <c r="Q22" s="47" t="n">
        <v>1348644</v>
      </c>
      <c r="R22" s="47" t="n">
        <v>2171495</v>
      </c>
      <c r="S22" s="47" t="n">
        <v>3203877</v>
      </c>
      <c r="T22" s="47" t="n">
        <v>8263658</v>
      </c>
      <c r="U22" s="47" t="n">
        <v>8846538</v>
      </c>
    </row>
    <row r="23">
      <c r="A23" s="47" t="inlineStr">
        <is>
          <t>本州中區</t>
        </is>
      </c>
      <c r="B23" s="47" t="inlineStr">
        <is>
          <t>群馬</t>
        </is>
      </c>
      <c r="C23" s="47" t="inlineStr">
        <is>
          <t>税額</t>
        </is>
      </c>
      <c r="D23" s="47" t="n">
        <v>33834</v>
      </c>
      <c r="E23" s="47" t="inlineStr"/>
      <c r="F23" s="47" t="n">
        <v>355</v>
      </c>
      <c r="G23" s="47" t="n">
        <v>355</v>
      </c>
      <c r="H23" s="47" t="inlineStr"/>
      <c r="I23" s="47" t="inlineStr"/>
      <c r="J23" s="47" t="n">
        <v>5038</v>
      </c>
      <c r="K23" s="47" t="inlineStr"/>
      <c r="L23" s="47" t="n">
        <v>4990</v>
      </c>
      <c r="M23" s="47" t="n">
        <v>7939</v>
      </c>
      <c r="N23" s="47" t="n">
        <v>20107</v>
      </c>
      <c r="O23" s="47" t="n">
        <v>21376</v>
      </c>
      <c r="P23" s="47" t="n">
        <v>21312</v>
      </c>
      <c r="Q23" s="47" t="n">
        <v>46531</v>
      </c>
      <c r="R23" s="47" t="n">
        <v>54725</v>
      </c>
      <c r="S23" s="47" t="n">
        <v>64079</v>
      </c>
      <c r="T23" s="47" t="n">
        <v>246097</v>
      </c>
      <c r="U23" s="47" t="n">
        <v>280286</v>
      </c>
    </row>
    <row r="24">
      <c r="A24" s="47" t="inlineStr">
        <is>
          <t>本州中區</t>
        </is>
      </c>
      <c r="B24" s="47" t="inlineStr">
        <is>
          <t>長野</t>
        </is>
      </c>
      <c r="C24" s="47" t="inlineStr">
        <is>
          <t>人員</t>
        </is>
      </c>
      <c r="D24" s="47" t="n">
        <v>354</v>
      </c>
      <c r="E24" s="47" t="inlineStr"/>
      <c r="F24" s="47" t="inlineStr"/>
      <c r="G24" s="47" t="inlineStr"/>
      <c r="H24" s="47" t="inlineStr"/>
      <c r="I24" s="47" t="inlineStr"/>
      <c r="J24" s="47" t="inlineStr"/>
      <c r="K24" s="47" t="inlineStr"/>
      <c r="L24" s="47" t="n">
        <v>5</v>
      </c>
      <c r="M24" s="47" t="n">
        <v>8</v>
      </c>
      <c r="N24" s="47" t="n">
        <v>123</v>
      </c>
      <c r="O24" s="47" t="n">
        <v>210</v>
      </c>
      <c r="P24" s="47" t="n">
        <v>434</v>
      </c>
      <c r="Q24" s="47" t="n">
        <v>2028</v>
      </c>
      <c r="R24" s="47" t="n">
        <v>7397</v>
      </c>
      <c r="S24" s="47" t="n">
        <v>16290</v>
      </c>
      <c r="T24" s="47" t="n">
        <v>26495</v>
      </c>
      <c r="U24" s="47" t="inlineStr"/>
    </row>
    <row r="25">
      <c r="A25" s="47" t="inlineStr">
        <is>
          <t>本州中區</t>
        </is>
      </c>
      <c r="B25" s="47" t="inlineStr">
        <is>
          <t>長野</t>
        </is>
      </c>
      <c r="C25" s="47" t="inlineStr">
        <is>
          <t>所得金額</t>
        </is>
      </c>
      <c r="D25" s="47" t="n">
        <v>1641034</v>
      </c>
      <c r="E25" s="47" t="inlineStr"/>
      <c r="F25" s="47" t="n">
        <v>31412</v>
      </c>
      <c r="G25" s="47" t="n">
        <v>31412</v>
      </c>
      <c r="H25" s="47" t="inlineStr"/>
      <c r="I25" s="47" t="inlineStr"/>
      <c r="J25" s="47" t="inlineStr"/>
      <c r="K25" s="47" t="inlineStr"/>
      <c r="L25" s="47" t="n">
        <v>37271</v>
      </c>
      <c r="M25" s="47" t="n">
        <v>73976</v>
      </c>
      <c r="N25" s="47" t="n">
        <v>454068</v>
      </c>
      <c r="O25" s="47" t="n">
        <v>507602</v>
      </c>
      <c r="P25" s="47" t="n">
        <v>683215</v>
      </c>
      <c r="Q25" s="47" t="n">
        <v>1827609</v>
      </c>
      <c r="R25" s="47" t="n">
        <v>3508400</v>
      </c>
      <c r="S25" s="47" t="n">
        <v>4821429</v>
      </c>
      <c r="T25" s="47" t="n">
        <v>11913570</v>
      </c>
      <c r="U25" s="47" t="n">
        <v>13586016</v>
      </c>
    </row>
    <row r="26">
      <c r="A26" s="47" t="inlineStr">
        <is>
          <t>本州中區</t>
        </is>
      </c>
      <c r="B26" s="47" t="inlineStr">
        <is>
          <t>長野</t>
        </is>
      </c>
      <c r="C26" s="47" t="inlineStr">
        <is>
          <t>税額</t>
        </is>
      </c>
      <c r="D26" s="47" t="n">
        <v>98679</v>
      </c>
      <c r="E26" s="47" t="inlineStr"/>
      <c r="F26" s="47" t="n">
        <v>628</v>
      </c>
      <c r="G26" s="47" t="n">
        <v>628</v>
      </c>
      <c r="H26" s="47" t="inlineStr"/>
      <c r="I26" s="47" t="inlineStr"/>
      <c r="J26" s="47" t="inlineStr"/>
      <c r="K26" s="47" t="inlineStr"/>
      <c r="L26" s="47" t="n">
        <v>3522</v>
      </c>
      <c r="M26" s="47" t="n">
        <v>5548</v>
      </c>
      <c r="N26" s="47" t="n">
        <v>27244</v>
      </c>
      <c r="O26" s="47" t="n">
        <v>23350</v>
      </c>
      <c r="P26" s="47" t="n">
        <v>26714</v>
      </c>
      <c r="Q26" s="47" t="n">
        <v>63056</v>
      </c>
      <c r="R26" s="47" t="n">
        <v>88414</v>
      </c>
      <c r="S26" s="47" t="n">
        <v>96430</v>
      </c>
      <c r="T26" s="47" t="n">
        <v>334278</v>
      </c>
      <c r="U26" s="47" t="n">
        <v>433585</v>
      </c>
    </row>
    <row r="27">
      <c r="A27" s="47" t="inlineStr">
        <is>
          <t>本州中區</t>
        </is>
      </c>
      <c r="B27" s="47" t="inlineStr">
        <is>
          <t>山梨</t>
        </is>
      </c>
      <c r="C27" s="47" t="inlineStr">
        <is>
          <t>人員</t>
        </is>
      </c>
      <c r="D27" s="47" t="n">
        <v>90</v>
      </c>
      <c r="E27" s="47" t="inlineStr"/>
      <c r="F27" s="47" t="inlineStr"/>
      <c r="G27" s="47" t="inlineStr"/>
      <c r="H27" s="47" t="inlineStr"/>
      <c r="I27" s="47" t="n">
        <v>2</v>
      </c>
      <c r="J27" s="47" t="n">
        <v>1</v>
      </c>
      <c r="K27" s="47" t="inlineStr"/>
      <c r="L27" s="47" t="n">
        <v>4</v>
      </c>
      <c r="M27" s="47" t="n">
        <v>15</v>
      </c>
      <c r="N27" s="47" t="n">
        <v>55</v>
      </c>
      <c r="O27" s="47" t="n">
        <v>151</v>
      </c>
      <c r="P27" s="47" t="n">
        <v>224</v>
      </c>
      <c r="Q27" s="47" t="n">
        <v>778</v>
      </c>
      <c r="R27" s="47" t="n">
        <v>2087</v>
      </c>
      <c r="S27" s="47" t="n">
        <v>3943</v>
      </c>
      <c r="T27" s="47" t="n">
        <v>7260</v>
      </c>
      <c r="U27" s="47" t="inlineStr"/>
    </row>
    <row r="28">
      <c r="A28" s="47" t="inlineStr">
        <is>
          <t>本州中區</t>
        </is>
      </c>
      <c r="B28" s="47" t="inlineStr">
        <is>
          <t>山梨</t>
        </is>
      </c>
      <c r="C28" s="47" t="inlineStr">
        <is>
          <t>所得金額</t>
        </is>
      </c>
      <c r="D28" s="47" t="n">
        <v>450230</v>
      </c>
      <c r="E28" s="47" t="n">
        <v>8467</v>
      </c>
      <c r="F28" s="47" t="n">
        <v>8951</v>
      </c>
      <c r="G28" s="47" t="n">
        <v>17418</v>
      </c>
      <c r="H28" s="47" t="inlineStr"/>
      <c r="I28" s="47" t="n">
        <v>61363</v>
      </c>
      <c r="J28" s="47" t="n">
        <v>40443</v>
      </c>
      <c r="K28" s="47" t="inlineStr"/>
      <c r="L28" s="47" t="n">
        <v>52822</v>
      </c>
      <c r="M28" s="47" t="n">
        <v>134560</v>
      </c>
      <c r="N28" s="47" t="n">
        <v>241064</v>
      </c>
      <c r="O28" s="47" t="n">
        <v>381625</v>
      </c>
      <c r="P28" s="47" t="n">
        <v>354419</v>
      </c>
      <c r="Q28" s="47" t="n">
        <v>725577</v>
      </c>
      <c r="R28" s="47" t="n">
        <v>990720</v>
      </c>
      <c r="S28" s="47" t="n">
        <v>1118177</v>
      </c>
      <c r="T28" s="47" t="n">
        <v>4100770</v>
      </c>
      <c r="U28" s="47" t="n">
        <v>4568418</v>
      </c>
    </row>
    <row r="29">
      <c r="A29" s="47" t="inlineStr">
        <is>
          <t>本州中區</t>
        </is>
      </c>
      <c r="B29" s="47" t="inlineStr">
        <is>
          <t>山梨</t>
        </is>
      </c>
      <c r="C29" s="47" t="inlineStr">
        <is>
          <t>税額</t>
        </is>
      </c>
      <c r="D29" s="47" t="n">
        <v>27160</v>
      </c>
      <c r="E29" s="47" t="n">
        <v>170</v>
      </c>
      <c r="F29" s="47" t="n">
        <v>179</v>
      </c>
      <c r="G29" s="47" t="n">
        <v>349</v>
      </c>
      <c r="H29" s="47" t="inlineStr"/>
      <c r="I29" s="47" t="n">
        <v>10432</v>
      </c>
      <c r="J29" s="47" t="n">
        <v>5642</v>
      </c>
      <c r="K29" s="47" t="inlineStr"/>
      <c r="L29" s="47" t="n">
        <v>4992</v>
      </c>
      <c r="M29" s="47" t="n">
        <v>10092</v>
      </c>
      <c r="N29" s="47" t="n">
        <v>14448</v>
      </c>
      <c r="O29" s="47" t="n">
        <v>17555</v>
      </c>
      <c r="P29" s="47" t="n">
        <v>13848</v>
      </c>
      <c r="Q29" s="47" t="n">
        <v>25029</v>
      </c>
      <c r="R29" s="47" t="n">
        <v>24967</v>
      </c>
      <c r="S29" s="47" t="n">
        <v>22363</v>
      </c>
      <c r="T29" s="47" t="n">
        <v>149368</v>
      </c>
      <c r="U29" s="47" t="n">
        <v>176877</v>
      </c>
    </row>
    <row r="30">
      <c r="A30" s="47" t="inlineStr">
        <is>
          <t>本州中區</t>
        </is>
      </c>
      <c r="B30" s="47" t="inlineStr">
        <is>
          <t>静岡</t>
        </is>
      </c>
      <c r="C30" s="47" t="inlineStr">
        <is>
          <t>人員</t>
        </is>
      </c>
      <c r="D30" s="47" t="n">
        <v>413</v>
      </c>
      <c r="E30" s="47" t="inlineStr"/>
      <c r="F30" s="47" t="inlineStr"/>
      <c r="G30" s="47" t="inlineStr"/>
      <c r="H30" s="47" t="inlineStr"/>
      <c r="I30" s="47" t="inlineStr"/>
      <c r="J30" s="47" t="inlineStr"/>
      <c r="K30" s="47" t="n">
        <v>3</v>
      </c>
      <c r="L30" s="47" t="n">
        <v>5</v>
      </c>
      <c r="M30" s="47" t="n">
        <v>12</v>
      </c>
      <c r="N30" s="47" t="n">
        <v>103</v>
      </c>
      <c r="O30" s="47" t="n">
        <v>216</v>
      </c>
      <c r="P30" s="47" t="n">
        <v>430</v>
      </c>
      <c r="Q30" s="47" t="n">
        <v>1640</v>
      </c>
      <c r="R30" s="47" t="n">
        <v>4818</v>
      </c>
      <c r="S30" s="47" t="n">
        <v>10511</v>
      </c>
      <c r="T30" s="47" t="n">
        <v>17738</v>
      </c>
      <c r="U30" s="47" t="inlineStr"/>
    </row>
    <row r="31">
      <c r="A31" s="47" t="inlineStr">
        <is>
          <t>本州中區</t>
        </is>
      </c>
      <c r="B31" s="47" t="inlineStr">
        <is>
          <t>静岡</t>
        </is>
      </c>
      <c r="C31" s="47" t="inlineStr">
        <is>
          <t>所得金額</t>
        </is>
      </c>
      <c r="D31" s="47" t="n">
        <v>2113637</v>
      </c>
      <c r="E31" s="47" t="n">
        <v>315</v>
      </c>
      <c r="F31" s="47" t="n">
        <v>9567</v>
      </c>
      <c r="G31" s="47" t="n">
        <v>9882</v>
      </c>
      <c r="H31" s="47" t="inlineStr"/>
      <c r="I31" s="47" t="inlineStr"/>
      <c r="J31" s="47" t="inlineStr"/>
      <c r="K31" s="47" t="n">
        <v>40696</v>
      </c>
      <c r="L31" s="47" t="n">
        <v>50377</v>
      </c>
      <c r="M31" s="47" t="n">
        <v>75439</v>
      </c>
      <c r="N31" s="47" t="n">
        <v>430364</v>
      </c>
      <c r="O31" s="47" t="n">
        <v>486904</v>
      </c>
      <c r="P31" s="47" t="n">
        <v>607624</v>
      </c>
      <c r="Q31" s="47" t="n">
        <v>1441670</v>
      </c>
      <c r="R31" s="47" t="n">
        <v>2278560</v>
      </c>
      <c r="S31" s="47" t="n">
        <v>2914014</v>
      </c>
      <c r="T31" s="47" t="n">
        <v>8325648</v>
      </c>
      <c r="U31" s="47" t="n">
        <v>10449167</v>
      </c>
    </row>
    <row r="32">
      <c r="A32" s="47" t="inlineStr">
        <is>
          <t>本州中區</t>
        </is>
      </c>
      <c r="B32" s="47" t="inlineStr">
        <is>
          <t>静岡</t>
        </is>
      </c>
      <c r="C32" s="47" t="inlineStr">
        <is>
          <t>税額</t>
        </is>
      </c>
      <c r="D32" s="47" t="n">
        <v>129063</v>
      </c>
      <c r="E32" s="47" t="n">
        <v>6</v>
      </c>
      <c r="F32" s="47" t="n">
        <v>192</v>
      </c>
      <c r="G32" s="47" t="n">
        <v>198</v>
      </c>
      <c r="H32" s="47" t="inlineStr"/>
      <c r="I32" s="47" t="inlineStr"/>
      <c r="J32" s="47" t="inlineStr"/>
      <c r="K32" s="47" t="n">
        <v>4721</v>
      </c>
      <c r="L32" s="47" t="n">
        <v>4761</v>
      </c>
      <c r="M32" s="47" t="n">
        <v>5658</v>
      </c>
      <c r="N32" s="47" t="n">
        <v>25822</v>
      </c>
      <c r="O32" s="47" t="n">
        <v>22398</v>
      </c>
      <c r="P32" s="47" t="n">
        <v>23758</v>
      </c>
      <c r="Q32" s="47" t="n">
        <v>49740</v>
      </c>
      <c r="R32" s="47" t="n">
        <v>57422</v>
      </c>
      <c r="S32" s="47" t="n">
        <v>58281</v>
      </c>
      <c r="T32" s="47" t="n">
        <v>252561</v>
      </c>
      <c r="U32" s="47" t="n">
        <v>381822</v>
      </c>
    </row>
    <row r="33">
      <c r="A33" s="47" t="inlineStr">
        <is>
          <t>本州中區</t>
        </is>
      </c>
      <c r="B33" s="47" t="inlineStr">
        <is>
          <t>愛知</t>
        </is>
      </c>
      <c r="C33" s="47" t="inlineStr">
        <is>
          <t>人員</t>
        </is>
      </c>
      <c r="D33" s="47" t="n">
        <v>293</v>
      </c>
      <c r="E33" s="47" t="inlineStr"/>
      <c r="F33" s="47" t="inlineStr"/>
      <c r="G33" s="47" t="inlineStr"/>
      <c r="H33" s="47" t="inlineStr"/>
      <c r="I33" s="47" t="n">
        <v>2</v>
      </c>
      <c r="J33" s="47" t="n">
        <v>10</v>
      </c>
      <c r="K33" s="47" t="n">
        <v>17</v>
      </c>
      <c r="L33" s="47" t="n">
        <v>7</v>
      </c>
      <c r="M33" s="47" t="n">
        <v>64</v>
      </c>
      <c r="N33" s="47" t="n">
        <v>260</v>
      </c>
      <c r="O33" s="47" t="n">
        <v>557</v>
      </c>
      <c r="P33" s="47" t="n">
        <v>802</v>
      </c>
      <c r="Q33" s="47" t="n">
        <v>3159</v>
      </c>
      <c r="R33" s="47" t="n">
        <v>9841</v>
      </c>
      <c r="S33" s="47" t="n">
        <v>24018</v>
      </c>
      <c r="T33" s="47" t="n">
        <v>38737</v>
      </c>
      <c r="U33" s="47" t="inlineStr"/>
    </row>
    <row r="34">
      <c r="A34" s="47" t="inlineStr">
        <is>
          <t>本州中區</t>
        </is>
      </c>
      <c r="B34" s="47" t="inlineStr">
        <is>
          <t>愛知</t>
        </is>
      </c>
      <c r="C34" s="47" t="inlineStr">
        <is>
          <t>所得金額</t>
        </is>
      </c>
      <c r="D34" s="47" t="n">
        <v>1751034</v>
      </c>
      <c r="E34" s="47" t="inlineStr"/>
      <c r="F34" s="47" t="n">
        <v>45495</v>
      </c>
      <c r="G34" s="47" t="n">
        <v>45495</v>
      </c>
      <c r="H34" s="47" t="inlineStr"/>
      <c r="I34" s="47" t="n">
        <v>74517</v>
      </c>
      <c r="J34" s="47" t="n">
        <v>189419</v>
      </c>
      <c r="K34" s="47" t="n">
        <v>285940</v>
      </c>
      <c r="L34" s="47" t="n">
        <v>109574</v>
      </c>
      <c r="M34" s="47" t="n">
        <v>438699</v>
      </c>
      <c r="N34" s="47" t="n">
        <v>1055120</v>
      </c>
      <c r="O34" s="47" t="n">
        <v>1311007</v>
      </c>
      <c r="P34" s="47" t="n">
        <v>1305162</v>
      </c>
      <c r="Q34" s="47" t="n">
        <v>3043950</v>
      </c>
      <c r="R34" s="47" t="n">
        <v>4919055</v>
      </c>
      <c r="S34" s="47" t="n">
        <v>7064002</v>
      </c>
      <c r="T34" s="47" t="n">
        <v>19796445</v>
      </c>
      <c r="U34" s="47" t="n">
        <v>21592974</v>
      </c>
    </row>
    <row r="35">
      <c r="A35" s="47" t="inlineStr">
        <is>
          <t>本州中區</t>
        </is>
      </c>
      <c r="B35" s="47" t="inlineStr">
        <is>
          <t>愛知</t>
        </is>
      </c>
      <c r="C35" s="47" t="inlineStr">
        <is>
          <t>税額</t>
        </is>
      </c>
      <c r="D35" s="47" t="n">
        <v>100854</v>
      </c>
      <c r="E35" s="47" t="inlineStr"/>
      <c r="F35" s="47" t="n">
        <v>913</v>
      </c>
      <c r="G35" s="47" t="n">
        <v>913</v>
      </c>
      <c r="H35" s="47" t="inlineStr"/>
      <c r="I35" s="47" t="n">
        <v>12668</v>
      </c>
      <c r="J35" s="47" t="n">
        <v>26424</v>
      </c>
      <c r="K35" s="47" t="n">
        <v>33169</v>
      </c>
      <c r="L35" s="47" t="n">
        <v>10355</v>
      </c>
      <c r="M35" s="47" t="n">
        <v>32903</v>
      </c>
      <c r="N35" s="47" t="n">
        <v>63308</v>
      </c>
      <c r="O35" s="47" t="n">
        <v>60306</v>
      </c>
      <c r="P35" s="47" t="n">
        <v>51028</v>
      </c>
      <c r="Q35" s="47" t="n">
        <v>105029</v>
      </c>
      <c r="R35" s="47" t="n">
        <v>123962</v>
      </c>
      <c r="S35" s="47" t="n">
        <v>141282</v>
      </c>
      <c r="T35" s="47" t="n">
        <v>660434</v>
      </c>
      <c r="U35" s="47" t="n">
        <v>762201</v>
      </c>
    </row>
    <row r="36">
      <c r="A36" s="47" t="inlineStr">
        <is>
          <t>本州中區</t>
        </is>
      </c>
      <c r="B36" s="47" t="inlineStr">
        <is>
          <t>三重</t>
        </is>
      </c>
      <c r="C36" s="47" t="inlineStr">
        <is>
          <t>人員</t>
        </is>
      </c>
      <c r="D36" s="47" t="n">
        <v>116</v>
      </c>
      <c r="E36" s="47" t="inlineStr"/>
      <c r="F36" s="47" t="inlineStr"/>
      <c r="G36" s="47" t="inlineStr"/>
      <c r="H36" s="47" t="inlineStr"/>
      <c r="I36" s="47" t="n">
        <v>2</v>
      </c>
      <c r="J36" s="47" t="inlineStr"/>
      <c r="K36" s="47" t="n">
        <v>3</v>
      </c>
      <c r="L36" s="47" t="n">
        <v>2</v>
      </c>
      <c r="M36" s="47" t="n">
        <v>17</v>
      </c>
      <c r="N36" s="47" t="n">
        <v>101</v>
      </c>
      <c r="O36" s="47" t="n">
        <v>172</v>
      </c>
      <c r="P36" s="47" t="n">
        <v>375</v>
      </c>
      <c r="Q36" s="47" t="n">
        <v>1590</v>
      </c>
      <c r="R36" s="47" t="n">
        <v>5090</v>
      </c>
      <c r="S36" s="47" t="n">
        <v>14408</v>
      </c>
      <c r="T36" s="47" t="n">
        <v>21760</v>
      </c>
      <c r="U36" s="47" t="inlineStr"/>
    </row>
    <row r="37">
      <c r="A37" s="47" t="inlineStr">
        <is>
          <t>本州中區</t>
        </is>
      </c>
      <c r="B37" s="47" t="inlineStr">
        <is>
          <t>三重</t>
        </is>
      </c>
      <c r="C37" s="47" t="inlineStr">
        <is>
          <t>所得金額</t>
        </is>
      </c>
      <c r="D37" s="47" t="n">
        <v>4110167</v>
      </c>
      <c r="E37" s="47" t="n">
        <v>1318</v>
      </c>
      <c r="F37" s="47" t="n">
        <v>77877</v>
      </c>
      <c r="G37" s="47" t="n">
        <v>79195</v>
      </c>
      <c r="H37" s="47" t="inlineStr"/>
      <c r="I37" s="47" t="n">
        <v>154381</v>
      </c>
      <c r="J37" s="47" t="inlineStr"/>
      <c r="K37" s="47" t="n">
        <v>67810</v>
      </c>
      <c r="L37" s="47" t="n">
        <v>36748</v>
      </c>
      <c r="M37" s="47" t="n">
        <v>139156</v>
      </c>
      <c r="N37" s="47" t="n">
        <v>413861</v>
      </c>
      <c r="O37" s="47" t="n">
        <v>485517</v>
      </c>
      <c r="P37" s="47" t="n">
        <v>629906</v>
      </c>
      <c r="Q37" s="47" t="n">
        <v>1540993</v>
      </c>
      <c r="R37" s="47" t="n">
        <v>2525911</v>
      </c>
      <c r="S37" s="47" t="n">
        <v>4179573</v>
      </c>
      <c r="T37" s="47" t="n">
        <v>10173856</v>
      </c>
      <c r="U37" s="47" t="n">
        <v>14363218</v>
      </c>
    </row>
    <row r="38">
      <c r="A38" s="47" t="inlineStr">
        <is>
          <t>本州中區</t>
        </is>
      </c>
      <c r="B38" s="47" t="inlineStr">
        <is>
          <t>三重</t>
        </is>
      </c>
      <c r="C38" s="47" t="inlineStr">
        <is>
          <t>税額</t>
        </is>
      </c>
      <c r="D38" s="47" t="n">
        <v>252840</v>
      </c>
      <c r="E38" s="47" t="n">
        <v>26</v>
      </c>
      <c r="F38" s="47" t="n">
        <v>1558</v>
      </c>
      <c r="G38" s="47" t="n">
        <v>1584</v>
      </c>
      <c r="H38" s="47" t="inlineStr"/>
      <c r="I38" s="47" t="n">
        <v>26245</v>
      </c>
      <c r="J38" s="47" t="inlineStr"/>
      <c r="K38" s="47" t="n">
        <v>7866</v>
      </c>
      <c r="L38" s="47" t="n">
        <v>3473</v>
      </c>
      <c r="M38" s="47" t="n">
        <v>10437</v>
      </c>
      <c r="N38" s="47" t="n">
        <v>24832</v>
      </c>
      <c r="O38" s="47" t="n">
        <v>22334</v>
      </c>
      <c r="P38" s="47" t="n">
        <v>24630</v>
      </c>
      <c r="Q38" s="47" t="n">
        <v>53171</v>
      </c>
      <c r="R38" s="47" t="n">
        <v>63656</v>
      </c>
      <c r="S38" s="47" t="n">
        <v>83591</v>
      </c>
      <c r="T38" s="47" t="n">
        <v>320235</v>
      </c>
      <c r="U38" s="47" t="n">
        <v>574659</v>
      </c>
    </row>
    <row r="39">
      <c r="A39" s="47" t="inlineStr">
        <is>
          <t>本州中區</t>
        </is>
      </c>
      <c r="B39" s="47" t="inlineStr">
        <is>
          <t>岐阜</t>
        </is>
      </c>
      <c r="C39" s="47" t="inlineStr">
        <is>
          <t>人員</t>
        </is>
      </c>
      <c r="D39" s="47" t="n">
        <v>113</v>
      </c>
      <c r="E39" s="47" t="inlineStr"/>
      <c r="F39" s="47" t="inlineStr"/>
      <c r="G39" s="47" t="inlineStr"/>
      <c r="H39" s="47" t="inlineStr"/>
      <c r="I39" s="47" t="inlineStr"/>
      <c r="J39" s="47" t="inlineStr"/>
      <c r="K39" s="47" t="n">
        <v>7</v>
      </c>
      <c r="L39" s="47" t="n">
        <v>5</v>
      </c>
      <c r="M39" s="47" t="n">
        <v>35</v>
      </c>
      <c r="N39" s="47" t="n">
        <v>133</v>
      </c>
      <c r="O39" s="47" t="n">
        <v>264</v>
      </c>
      <c r="P39" s="47" t="n">
        <v>429</v>
      </c>
      <c r="Q39" s="47" t="n">
        <v>1656</v>
      </c>
      <c r="R39" s="47" t="n">
        <v>5565</v>
      </c>
      <c r="S39" s="47" t="n">
        <v>11830</v>
      </c>
      <c r="T39" s="47" t="n">
        <v>19924</v>
      </c>
      <c r="U39" s="47" t="inlineStr"/>
    </row>
    <row r="40">
      <c r="A40" s="47" t="inlineStr">
        <is>
          <t>本州中區</t>
        </is>
      </c>
      <c r="B40" s="47" t="inlineStr">
        <is>
          <t>岐阜</t>
        </is>
      </c>
      <c r="C40" s="47" t="inlineStr">
        <is>
          <t>所得金額</t>
        </is>
      </c>
      <c r="D40" s="47" t="n">
        <v>520971</v>
      </c>
      <c r="E40" s="47" t="n">
        <v>5168</v>
      </c>
      <c r="F40" s="47" t="inlineStr"/>
      <c r="G40" s="47" t="n">
        <v>5168</v>
      </c>
      <c r="H40" s="47" t="inlineStr"/>
      <c r="I40" s="47" t="inlineStr"/>
      <c r="J40" s="47" t="inlineStr"/>
      <c r="K40" s="47" t="n">
        <v>72032</v>
      </c>
      <c r="L40" s="47" t="n">
        <v>51088</v>
      </c>
      <c r="M40" s="47" t="n">
        <v>179776</v>
      </c>
      <c r="N40" s="47" t="n">
        <v>480335</v>
      </c>
      <c r="O40" s="47" t="n">
        <v>551130</v>
      </c>
      <c r="P40" s="47" t="n">
        <v>663595</v>
      </c>
      <c r="Q40" s="47" t="n">
        <v>1444027</v>
      </c>
      <c r="R40" s="47" t="n">
        <v>2619841</v>
      </c>
      <c r="S40" s="47" t="n">
        <v>3315985</v>
      </c>
      <c r="T40" s="47" t="n">
        <v>9377809</v>
      </c>
      <c r="U40" s="47" t="n">
        <v>9903948</v>
      </c>
    </row>
    <row r="41">
      <c r="A41" s="47" t="inlineStr">
        <is>
          <t>本州中區</t>
        </is>
      </c>
      <c r="B41" s="47" t="inlineStr">
        <is>
          <t>岐阜</t>
        </is>
      </c>
      <c r="C41" s="47" t="inlineStr">
        <is>
          <t>税額</t>
        </is>
      </c>
      <c r="D41" s="47" t="n">
        <v>28514</v>
      </c>
      <c r="E41" s="47" t="n">
        <v>103</v>
      </c>
      <c r="F41" s="47" t="inlineStr"/>
      <c r="G41" s="47" t="n">
        <v>103</v>
      </c>
      <c r="H41" s="47" t="inlineStr"/>
      <c r="I41" s="47" t="inlineStr"/>
      <c r="J41" s="47" t="inlineStr"/>
      <c r="K41" s="47" t="n">
        <v>8356</v>
      </c>
      <c r="L41" s="47" t="n">
        <v>4828</v>
      </c>
      <c r="M41" s="47" t="n">
        <v>13483</v>
      </c>
      <c r="N41" s="47" t="n">
        <v>28820</v>
      </c>
      <c r="O41" s="47" t="n">
        <v>25352</v>
      </c>
      <c r="P41" s="47" t="n">
        <v>25947</v>
      </c>
      <c r="Q41" s="47" t="n">
        <v>49819</v>
      </c>
      <c r="R41" s="47" t="n">
        <v>66026</v>
      </c>
      <c r="S41" s="47" t="n">
        <v>66320</v>
      </c>
      <c r="T41" s="47" t="n">
        <v>288951</v>
      </c>
      <c r="U41" s="47" t="n">
        <v>317568</v>
      </c>
    </row>
    <row r="42">
      <c r="A42" s="47" t="inlineStr">
        <is>
          <t>本州中區</t>
        </is>
      </c>
      <c r="B42" s="47" t="inlineStr">
        <is>
          <t>滋賀</t>
        </is>
      </c>
      <c r="C42" s="47" t="inlineStr">
        <is>
          <t>人員</t>
        </is>
      </c>
      <c r="D42" s="47" t="n">
        <v>66</v>
      </c>
      <c r="E42" s="47" t="inlineStr"/>
      <c r="F42" s="47" t="inlineStr"/>
      <c r="G42" s="47" t="inlineStr"/>
      <c r="H42" s="47" t="inlineStr"/>
      <c r="I42" s="47" t="inlineStr"/>
      <c r="J42" s="47" t="n">
        <v>2</v>
      </c>
      <c r="K42" s="47" t="n">
        <v>4</v>
      </c>
      <c r="L42" s="47" t="n">
        <v>4</v>
      </c>
      <c r="M42" s="47" t="n">
        <v>4</v>
      </c>
      <c r="N42" s="47" t="n">
        <v>30</v>
      </c>
      <c r="O42" s="47" t="n">
        <v>84</v>
      </c>
      <c r="P42" s="47" t="n">
        <v>130</v>
      </c>
      <c r="Q42" s="47" t="n">
        <v>661</v>
      </c>
      <c r="R42" s="47" t="n">
        <v>2279</v>
      </c>
      <c r="S42" s="47" t="n">
        <v>5232</v>
      </c>
      <c r="T42" s="47" t="n">
        <v>8430</v>
      </c>
      <c r="U42" s="47" t="inlineStr"/>
    </row>
    <row r="43">
      <c r="A43" s="47" t="inlineStr">
        <is>
          <t>本州中區</t>
        </is>
      </c>
      <c r="B43" s="47" t="inlineStr">
        <is>
          <t>滋賀</t>
        </is>
      </c>
      <c r="C43" s="47" t="inlineStr">
        <is>
          <t>所得金額</t>
        </is>
      </c>
      <c r="D43" s="47" t="n">
        <v>532517</v>
      </c>
      <c r="E43" s="47" t="n">
        <v>6429</v>
      </c>
      <c r="F43" s="47" t="n">
        <v>10636</v>
      </c>
      <c r="G43" s="47" t="n">
        <v>17065</v>
      </c>
      <c r="H43" s="47" t="inlineStr"/>
      <c r="I43" s="47" t="inlineStr"/>
      <c r="J43" s="47" t="n">
        <v>30947</v>
      </c>
      <c r="K43" s="47" t="n">
        <v>69748</v>
      </c>
      <c r="L43" s="47" t="n">
        <v>47425</v>
      </c>
      <c r="M43" s="47" t="n">
        <v>43081</v>
      </c>
      <c r="N43" s="47" t="n">
        <v>185033</v>
      </c>
      <c r="O43" s="47" t="n">
        <v>236592</v>
      </c>
      <c r="P43" s="47" t="n">
        <v>240562</v>
      </c>
      <c r="Q43" s="47" t="n">
        <v>629652</v>
      </c>
      <c r="R43" s="47" t="n">
        <v>1144899</v>
      </c>
      <c r="S43" s="47" t="n">
        <v>1583896</v>
      </c>
      <c r="T43" s="47" t="n">
        <v>4211835</v>
      </c>
      <c r="U43" s="47" t="n">
        <v>4761417</v>
      </c>
    </row>
    <row r="44">
      <c r="A44" s="47" t="inlineStr">
        <is>
          <t>本州中區</t>
        </is>
      </c>
      <c r="B44" s="47" t="inlineStr">
        <is>
          <t>滋賀</t>
        </is>
      </c>
      <c r="C44" s="47" t="inlineStr">
        <is>
          <t>税額</t>
        </is>
      </c>
      <c r="D44" s="47" t="n">
        <v>32062</v>
      </c>
      <c r="E44" s="47" t="n">
        <v>129</v>
      </c>
      <c r="F44" s="47" t="n">
        <v>213</v>
      </c>
      <c r="G44" s="47" t="n">
        <v>342</v>
      </c>
      <c r="H44" s="47" t="inlineStr"/>
      <c r="I44" s="47" t="inlineStr"/>
      <c r="J44" s="47" t="n">
        <v>4317</v>
      </c>
      <c r="K44" s="47" t="n">
        <v>8091</v>
      </c>
      <c r="L44" s="47" t="n">
        <v>4482</v>
      </c>
      <c r="M44" s="47" t="n">
        <v>3231</v>
      </c>
      <c r="N44" s="47" t="n">
        <v>11102</v>
      </c>
      <c r="O44" s="47" t="n">
        <v>10883</v>
      </c>
      <c r="P44" s="47" t="n">
        <v>9406</v>
      </c>
      <c r="Q44" s="47" t="n">
        <v>21724</v>
      </c>
      <c r="R44" s="47" t="n">
        <v>28852</v>
      </c>
      <c r="S44" s="47" t="n">
        <v>31680</v>
      </c>
      <c r="T44" s="47" t="n">
        <v>133768</v>
      </c>
      <c r="U44" s="47" t="n">
        <v>166172</v>
      </c>
    </row>
    <row r="45">
      <c r="A45" s="47" t="inlineStr">
        <is>
          <t>本州中區</t>
        </is>
      </c>
      <c r="B45" s="47" t="inlineStr">
        <is>
          <t>福井</t>
        </is>
      </c>
      <c r="C45" s="47" t="inlineStr">
        <is>
          <t>人員</t>
        </is>
      </c>
      <c r="D45" s="47" t="n">
        <v>70</v>
      </c>
      <c r="E45" s="47" t="inlineStr"/>
      <c r="F45" s="47" t="inlineStr"/>
      <c r="G45" s="47" t="inlineStr"/>
      <c r="H45" s="47" t="n">
        <v>1</v>
      </c>
      <c r="I45" s="47" t="inlineStr"/>
      <c r="J45" s="47" t="inlineStr"/>
      <c r="K45" s="47" t="n">
        <v>1</v>
      </c>
      <c r="L45" s="47" t="n">
        <v>1</v>
      </c>
      <c r="M45" s="47" t="n">
        <v>8</v>
      </c>
      <c r="N45" s="47" t="n">
        <v>37</v>
      </c>
      <c r="O45" s="47" t="n">
        <v>75</v>
      </c>
      <c r="P45" s="47" t="n">
        <v>170</v>
      </c>
      <c r="Q45" s="47" t="n">
        <v>852</v>
      </c>
      <c r="R45" s="47" t="n">
        <v>2927</v>
      </c>
      <c r="S45" s="47" t="n">
        <v>5646</v>
      </c>
      <c r="T45" s="47" t="n">
        <v>9718</v>
      </c>
      <c r="U45" s="47" t="inlineStr"/>
    </row>
    <row r="46">
      <c r="A46" s="47" t="inlineStr">
        <is>
          <t>本州中區</t>
        </is>
      </c>
      <c r="B46" s="47" t="inlineStr">
        <is>
          <t>福井</t>
        </is>
      </c>
      <c r="C46" s="47" t="inlineStr">
        <is>
          <t>所得金額</t>
        </is>
      </c>
      <c r="D46" s="47" t="n">
        <v>357975</v>
      </c>
      <c r="E46" s="47" t="n">
        <v>19428</v>
      </c>
      <c r="F46" s="47" t="inlineStr"/>
      <c r="G46" s="47" t="n">
        <v>19428</v>
      </c>
      <c r="H46" s="47" t="n">
        <v>199526</v>
      </c>
      <c r="I46" s="47" t="inlineStr"/>
      <c r="J46" s="47" t="inlineStr"/>
      <c r="K46" s="47" t="n">
        <v>23691</v>
      </c>
      <c r="L46" s="47" t="n">
        <v>15000</v>
      </c>
      <c r="M46" s="47" t="n">
        <v>45838</v>
      </c>
      <c r="N46" s="47" t="n">
        <v>149680</v>
      </c>
      <c r="O46" s="47" t="n">
        <v>160584</v>
      </c>
      <c r="P46" s="47" t="n">
        <v>274363</v>
      </c>
      <c r="Q46" s="47" t="n">
        <v>788030</v>
      </c>
      <c r="R46" s="47" t="n">
        <v>1458914</v>
      </c>
      <c r="S46" s="47" t="n">
        <v>1708969</v>
      </c>
      <c r="T46" s="47" t="n">
        <v>4824595</v>
      </c>
      <c r="U46" s="47" t="n">
        <v>5201998</v>
      </c>
    </row>
    <row r="47">
      <c r="A47" s="47" t="inlineStr">
        <is>
          <t>本州中區</t>
        </is>
      </c>
      <c r="B47" s="47" t="inlineStr">
        <is>
          <t>福井</t>
        </is>
      </c>
      <c r="C47" s="47" t="inlineStr">
        <is>
          <t>税額</t>
        </is>
      </c>
      <c r="D47" s="47" t="n">
        <v>20035</v>
      </c>
      <c r="E47" s="47" t="n">
        <v>388</v>
      </c>
      <c r="F47" s="47" t="inlineStr"/>
      <c r="G47" s="47" t="n">
        <v>388</v>
      </c>
      <c r="H47" s="47" t="n">
        <v>40604</v>
      </c>
      <c r="I47" s="47" t="inlineStr"/>
      <c r="J47" s="47" t="inlineStr"/>
      <c r="K47" s="47" t="n">
        <v>2748</v>
      </c>
      <c r="L47" s="47" t="n">
        <v>1418</v>
      </c>
      <c r="M47" s="47" t="n">
        <v>3438</v>
      </c>
      <c r="N47" s="47" t="n">
        <v>8980</v>
      </c>
      <c r="O47" s="47" t="n">
        <v>7387</v>
      </c>
      <c r="P47" s="47" t="n">
        <v>10728</v>
      </c>
      <c r="Q47" s="47" t="n">
        <v>27190</v>
      </c>
      <c r="R47" s="47" t="n">
        <v>36767</v>
      </c>
      <c r="S47" s="47" t="n">
        <v>34181</v>
      </c>
      <c r="T47" s="47" t="n">
        <v>173441</v>
      </c>
      <c r="U47" s="47" t="n">
        <v>193864</v>
      </c>
    </row>
    <row r="48">
      <c r="A48" s="47" t="inlineStr">
        <is>
          <t>本州中區</t>
        </is>
      </c>
      <c r="B48" s="47" t="inlineStr">
        <is>
          <t>石川</t>
        </is>
      </c>
      <c r="C48" s="47" t="inlineStr">
        <is>
          <t>人員</t>
        </is>
      </c>
      <c r="D48" s="47" t="n">
        <v>148</v>
      </c>
      <c r="E48" s="47" t="inlineStr"/>
      <c r="F48" s="47" t="inlineStr"/>
      <c r="G48" s="47" t="inlineStr"/>
      <c r="H48" s="47" t="n">
        <v>1</v>
      </c>
      <c r="I48" s="47" t="n">
        <v>2</v>
      </c>
      <c r="J48" s="47" t="inlineStr"/>
      <c r="K48" s="47" t="n">
        <v>3</v>
      </c>
      <c r="L48" s="47" t="n">
        <v>1</v>
      </c>
      <c r="M48" s="47" t="n">
        <v>22</v>
      </c>
      <c r="N48" s="47" t="n">
        <v>69</v>
      </c>
      <c r="O48" s="47" t="n">
        <v>158</v>
      </c>
      <c r="P48" s="47" t="n">
        <v>350</v>
      </c>
      <c r="Q48" s="47" t="n">
        <v>1398</v>
      </c>
      <c r="R48" s="47" t="n">
        <v>4648</v>
      </c>
      <c r="S48" s="47" t="n">
        <v>8538</v>
      </c>
      <c r="T48" s="47" t="n">
        <v>15190</v>
      </c>
      <c r="U48" s="47" t="inlineStr"/>
    </row>
    <row r="49">
      <c r="A49" s="47" t="inlineStr">
        <is>
          <t>本州中區</t>
        </is>
      </c>
      <c r="B49" s="47" t="inlineStr">
        <is>
          <t>石川</t>
        </is>
      </c>
      <c r="C49" s="47" t="inlineStr">
        <is>
          <t>所得金額</t>
        </is>
      </c>
      <c r="D49" s="47" t="n">
        <v>559236</v>
      </c>
      <c r="E49" s="47" t="n">
        <v>19628</v>
      </c>
      <c r="F49" s="47" t="n">
        <v>32000</v>
      </c>
      <c r="G49" s="47" t="n">
        <v>51628</v>
      </c>
      <c r="H49" s="47" t="n">
        <v>233050</v>
      </c>
      <c r="I49" s="47" t="n">
        <v>86908</v>
      </c>
      <c r="J49" s="47" t="inlineStr"/>
      <c r="K49" s="47" t="n">
        <v>79165</v>
      </c>
      <c r="L49" s="47" t="n">
        <v>15811</v>
      </c>
      <c r="M49" s="47" t="n">
        <v>184693</v>
      </c>
      <c r="N49" s="47" t="n">
        <v>266351</v>
      </c>
      <c r="O49" s="47" t="n">
        <v>413714</v>
      </c>
      <c r="P49" s="47" t="n">
        <v>545034</v>
      </c>
      <c r="Q49" s="47" t="n">
        <v>1306980</v>
      </c>
      <c r="R49" s="47" t="n">
        <v>2273917</v>
      </c>
      <c r="S49" s="47" t="n">
        <v>2573472</v>
      </c>
      <c r="T49" s="47" t="n">
        <v>7979095</v>
      </c>
      <c r="U49" s="47" t="n">
        <v>8589959</v>
      </c>
    </row>
    <row r="50">
      <c r="A50" s="47" t="inlineStr">
        <is>
          <t>本州中區</t>
        </is>
      </c>
      <c r="B50" s="47" t="inlineStr">
        <is>
          <t>石川</t>
        </is>
      </c>
      <c r="C50" s="47" t="inlineStr">
        <is>
          <t>税額</t>
        </is>
      </c>
      <c r="D50" s="47" t="n">
        <v>30909</v>
      </c>
      <c r="E50" s="47" t="n">
        <v>393</v>
      </c>
      <c r="F50" s="47" t="n">
        <v>640</v>
      </c>
      <c r="G50" s="47" t="n">
        <v>1033</v>
      </c>
      <c r="H50" s="47" t="n">
        <v>47426</v>
      </c>
      <c r="I50" s="47" t="n">
        <v>14774</v>
      </c>
      <c r="J50" s="47" t="inlineStr"/>
      <c r="K50" s="47" t="n">
        <v>9183</v>
      </c>
      <c r="L50" s="47" t="n">
        <v>1494</v>
      </c>
      <c r="M50" s="47" t="n">
        <v>13852</v>
      </c>
      <c r="N50" s="47" t="n">
        <v>15981</v>
      </c>
      <c r="O50" s="47" t="n">
        <v>19031</v>
      </c>
      <c r="P50" s="47" t="n">
        <v>21312</v>
      </c>
      <c r="Q50" s="47" t="n">
        <v>45098</v>
      </c>
      <c r="R50" s="47" t="n">
        <v>57303</v>
      </c>
      <c r="S50" s="47" t="n">
        <v>51470</v>
      </c>
      <c r="T50" s="47" t="n">
        <v>296924</v>
      </c>
      <c r="U50" s="47" t="n">
        <v>328866</v>
      </c>
    </row>
    <row r="51">
      <c r="A51" s="47" t="inlineStr">
        <is>
          <t>本州中區</t>
        </is>
      </c>
      <c r="B51" s="47" t="inlineStr">
        <is>
          <t>富山</t>
        </is>
      </c>
      <c r="C51" s="47" t="inlineStr">
        <is>
          <t>人員</t>
        </is>
      </c>
      <c r="D51" s="47" t="n">
        <v>158</v>
      </c>
      <c r="E51" s="47" t="inlineStr"/>
      <c r="F51" s="47" t="inlineStr"/>
      <c r="G51" s="47" t="inlineStr"/>
      <c r="H51" s="47" t="inlineStr"/>
      <c r="I51" s="47" t="inlineStr"/>
      <c r="J51" s="47" t="n">
        <v>2</v>
      </c>
      <c r="K51" s="47" t="n">
        <v>8</v>
      </c>
      <c r="L51" s="47" t="n">
        <v>11</v>
      </c>
      <c r="M51" s="47" t="n">
        <v>16</v>
      </c>
      <c r="N51" s="47" t="n">
        <v>101</v>
      </c>
      <c r="O51" s="47" t="n">
        <v>207</v>
      </c>
      <c r="P51" s="47" t="n">
        <v>331</v>
      </c>
      <c r="Q51" s="47" t="n">
        <v>1403</v>
      </c>
      <c r="R51" s="47" t="n">
        <v>4615</v>
      </c>
      <c r="S51" s="47" t="n">
        <v>8609</v>
      </c>
      <c r="T51" s="47" t="n">
        <v>15303</v>
      </c>
      <c r="U51" s="47" t="inlineStr"/>
    </row>
    <row r="52">
      <c r="A52" s="47" t="inlineStr">
        <is>
          <t>本州中區</t>
        </is>
      </c>
      <c r="B52" s="47" t="inlineStr">
        <is>
          <t>富山</t>
        </is>
      </c>
      <c r="C52" s="47" t="inlineStr">
        <is>
          <t>所得金額</t>
        </is>
      </c>
      <c r="D52" s="47" t="n">
        <v>1378756</v>
      </c>
      <c r="E52" s="47" t="n">
        <v>44015</v>
      </c>
      <c r="F52" s="47" t="n">
        <v>28730</v>
      </c>
      <c r="G52" s="47" t="n">
        <v>72745</v>
      </c>
      <c r="H52" s="47" t="inlineStr"/>
      <c r="I52" s="47" t="inlineStr"/>
      <c r="J52" s="47" t="n">
        <v>30198</v>
      </c>
      <c r="K52" s="47" t="n">
        <v>93990</v>
      </c>
      <c r="L52" s="47" t="n">
        <v>51500</v>
      </c>
      <c r="M52" s="47" t="n">
        <v>111042</v>
      </c>
      <c r="N52" s="47" t="n">
        <v>308623</v>
      </c>
      <c r="O52" s="47" t="n">
        <v>436113</v>
      </c>
      <c r="P52" s="47" t="n">
        <v>466554</v>
      </c>
      <c r="Q52" s="47" t="n">
        <v>1133272</v>
      </c>
      <c r="R52" s="47" t="n">
        <v>2051010</v>
      </c>
      <c r="S52" s="47" t="n">
        <v>2381369</v>
      </c>
      <c r="T52" s="47" t="n">
        <v>7063671</v>
      </c>
      <c r="U52" s="47" t="n">
        <v>8515172</v>
      </c>
    </row>
    <row r="53">
      <c r="A53" s="47" t="inlineStr">
        <is>
          <t>本州中區</t>
        </is>
      </c>
      <c r="B53" s="47" t="inlineStr">
        <is>
          <t>富山</t>
        </is>
      </c>
      <c r="C53" s="47" t="inlineStr">
        <is>
          <t>税額</t>
        </is>
      </c>
      <c r="D53" s="47" t="n">
        <v>79624</v>
      </c>
      <c r="E53" s="47" t="n">
        <v>886</v>
      </c>
      <c r="F53" s="47" t="n">
        <v>575</v>
      </c>
      <c r="G53" s="47" t="n">
        <v>1461</v>
      </c>
      <c r="H53" s="47" t="inlineStr"/>
      <c r="I53" s="47" t="inlineStr"/>
      <c r="J53" s="47" t="n">
        <v>4213</v>
      </c>
      <c r="K53" s="47" t="n">
        <v>10903</v>
      </c>
      <c r="L53" s="47" t="n">
        <v>4867</v>
      </c>
      <c r="M53" s="47" t="n">
        <v>8328</v>
      </c>
      <c r="N53" s="47" t="n">
        <v>18518</v>
      </c>
      <c r="O53" s="47" t="n">
        <v>20061</v>
      </c>
      <c r="P53" s="47" t="n">
        <v>18243</v>
      </c>
      <c r="Q53" s="47" t="n">
        <v>39106</v>
      </c>
      <c r="R53" s="47" t="n">
        <v>51686</v>
      </c>
      <c r="S53" s="47" t="n">
        <v>47628</v>
      </c>
      <c r="T53" s="47" t="n">
        <v>223553</v>
      </c>
      <c r="U53" s="47" t="n">
        <v>304638</v>
      </c>
    </row>
    <row r="54">
      <c r="A54" s="47" t="inlineStr">
        <is>
          <t>本州中區</t>
        </is>
      </c>
      <c r="B54" s="47" t="inlineStr">
        <is>
          <t>計</t>
        </is>
      </c>
      <c r="C54" s="47" t="inlineStr">
        <is>
          <t>人員</t>
        </is>
      </c>
      <c r="D54" s="47" t="n">
        <v>3177</v>
      </c>
      <c r="E54" s="47" t="inlineStr"/>
      <c r="F54" s="47" t="inlineStr"/>
      <c r="G54" s="47" t="inlineStr"/>
      <c r="H54" s="47" t="n">
        <v>5</v>
      </c>
      <c r="I54" s="47" t="n">
        <v>23</v>
      </c>
      <c r="J54" s="47" t="n">
        <v>51</v>
      </c>
      <c r="K54" s="47" t="n">
        <v>95</v>
      </c>
      <c r="L54" s="47" t="n">
        <v>100</v>
      </c>
      <c r="M54" s="47" t="n">
        <v>483</v>
      </c>
      <c r="N54" s="47" t="n">
        <v>2294</v>
      </c>
      <c r="O54" s="47" t="n">
        <v>4847</v>
      </c>
      <c r="P54" s="47" t="n">
        <v>8065</v>
      </c>
      <c r="Q54" s="47" t="n">
        <v>31276</v>
      </c>
      <c r="R54" s="47" t="n">
        <v>93201</v>
      </c>
      <c r="S54" s="47" t="n">
        <v>194332</v>
      </c>
      <c r="T54" s="47" t="n">
        <v>334772</v>
      </c>
      <c r="U54" s="47" t="inlineStr"/>
    </row>
    <row r="55">
      <c r="A55" s="47" t="inlineStr">
        <is>
          <t>本州中區</t>
        </is>
      </c>
      <c r="B55" s="47" t="inlineStr">
        <is>
          <t>計</t>
        </is>
      </c>
      <c r="C55" s="47" t="inlineStr">
        <is>
          <t>所得金額</t>
        </is>
      </c>
      <c r="D55" s="47" t="n">
        <v>76006526</v>
      </c>
      <c r="E55" s="47" t="n">
        <v>8549456</v>
      </c>
      <c r="F55" s="47" t="n">
        <v>2535175</v>
      </c>
      <c r="G55" s="47" t="n">
        <v>11084631</v>
      </c>
      <c r="H55" s="47" t="n">
        <v>1137138</v>
      </c>
      <c r="I55" s="47" t="n">
        <v>1059042</v>
      </c>
      <c r="J55" s="47" t="n">
        <v>1231448</v>
      </c>
      <c r="K55" s="47" t="n">
        <v>1585366</v>
      </c>
      <c r="L55" s="47" t="n">
        <v>1178463</v>
      </c>
      <c r="M55" s="47" t="n">
        <v>3793898</v>
      </c>
      <c r="N55" s="47" t="n">
        <v>9896499</v>
      </c>
      <c r="O55" s="47" t="n">
        <v>12202979</v>
      </c>
      <c r="P55" s="47" t="n">
        <v>13357341</v>
      </c>
      <c r="Q55" s="47" t="n">
        <v>29602359</v>
      </c>
      <c r="R55" s="47" t="n">
        <v>45844614</v>
      </c>
      <c r="S55" s="47" t="n">
        <v>56569957</v>
      </c>
      <c r="T55" s="47" t="n">
        <v>177459104</v>
      </c>
      <c r="U55" s="47" t="n">
        <v>264550261</v>
      </c>
    </row>
    <row r="56">
      <c r="A56" s="47" t="inlineStr">
        <is>
          <t>本州中區</t>
        </is>
      </c>
      <c r="B56" s="47" t="inlineStr">
        <is>
          <t>計</t>
        </is>
      </c>
      <c r="C56" s="47" t="inlineStr">
        <is>
          <t>税額</t>
        </is>
      </c>
      <c r="D56" s="47" t="n">
        <v>5087654</v>
      </c>
      <c r="E56" s="47" t="n">
        <v>170994</v>
      </c>
      <c r="F56" s="47" t="n">
        <v>50934</v>
      </c>
      <c r="G56" s="47" t="n">
        <v>221928</v>
      </c>
      <c r="H56" s="47" t="n">
        <v>231408</v>
      </c>
      <c r="I56" s="47" t="n">
        <v>180038</v>
      </c>
      <c r="J56" s="47" t="n">
        <v>171787</v>
      </c>
      <c r="K56" s="47" t="n">
        <v>183904</v>
      </c>
      <c r="L56" s="47" t="n">
        <v>111367</v>
      </c>
      <c r="M56" s="47" t="n">
        <v>284545</v>
      </c>
      <c r="N56" s="47" t="n">
        <v>593761</v>
      </c>
      <c r="O56" s="47" t="n">
        <v>561338</v>
      </c>
      <c r="P56" s="47" t="n">
        <v>522277</v>
      </c>
      <c r="Q56" s="47" t="n">
        <v>1021353</v>
      </c>
      <c r="R56" s="47" t="n">
        <v>1155320</v>
      </c>
      <c r="S56" s="47" t="n">
        <v>1131423</v>
      </c>
      <c r="T56" s="47" t="n">
        <v>6148521</v>
      </c>
      <c r="U56" s="47" t="n">
        <v>11458103</v>
      </c>
    </row>
    <row r="57">
      <c r="A57" s="47" t="inlineStr">
        <is>
          <t>本州北區</t>
        </is>
      </c>
      <c r="B57" s="47" t="inlineStr">
        <is>
          <t>新潟</t>
        </is>
      </c>
      <c r="C57" s="47" t="inlineStr">
        <is>
          <t>人員</t>
        </is>
      </c>
      <c r="D57" s="47" t="n">
        <v>210</v>
      </c>
      <c r="E57" s="47" t="inlineStr"/>
      <c r="F57" s="47" t="inlineStr"/>
      <c r="G57" s="47" t="inlineStr"/>
      <c r="H57" s="47" t="inlineStr"/>
      <c r="I57" s="47" t="n">
        <v>12</v>
      </c>
      <c r="J57" s="47" t="n">
        <v>11</v>
      </c>
      <c r="K57" s="47" t="n">
        <v>12</v>
      </c>
      <c r="L57" s="47" t="n">
        <v>19</v>
      </c>
      <c r="M57" s="47" t="n">
        <v>54</v>
      </c>
      <c r="N57" s="47" t="n">
        <v>244</v>
      </c>
      <c r="O57" s="47" t="n">
        <v>433</v>
      </c>
      <c r="P57" s="47" t="n">
        <v>728</v>
      </c>
      <c r="Q57" s="47" t="n">
        <v>2574</v>
      </c>
      <c r="R57" s="47" t="n">
        <v>7645</v>
      </c>
      <c r="S57" s="47" t="n">
        <v>14037</v>
      </c>
      <c r="T57" s="47" t="n">
        <v>25769</v>
      </c>
      <c r="U57" s="47" t="inlineStr"/>
    </row>
    <row r="58">
      <c r="A58" s="47" t="inlineStr">
        <is>
          <t>本州北區</t>
        </is>
      </c>
      <c r="B58" s="47" t="inlineStr">
        <is>
          <t>新潟</t>
        </is>
      </c>
      <c r="C58" s="47" t="inlineStr">
        <is>
          <t>所得金額</t>
        </is>
      </c>
      <c r="D58" s="47" t="n">
        <v>2663526</v>
      </c>
      <c r="E58" s="47" t="n">
        <v>66558</v>
      </c>
      <c r="F58" s="47" t="n">
        <v>255529</v>
      </c>
      <c r="G58" s="47" t="n">
        <v>322087</v>
      </c>
      <c r="H58" s="47" t="inlineStr"/>
      <c r="I58" s="47" t="n">
        <v>554788</v>
      </c>
      <c r="J58" s="47" t="n">
        <v>244058</v>
      </c>
      <c r="K58" s="47" t="n">
        <v>250288</v>
      </c>
      <c r="L58" s="47" t="n">
        <v>209385</v>
      </c>
      <c r="M58" s="47" t="n">
        <v>360237</v>
      </c>
      <c r="N58" s="47" t="n">
        <v>1049326</v>
      </c>
      <c r="O58" s="47" t="n">
        <v>1015281</v>
      </c>
      <c r="P58" s="47" t="n">
        <v>1162981</v>
      </c>
      <c r="Q58" s="47" t="n">
        <v>2386985</v>
      </c>
      <c r="R58" s="47" t="n">
        <v>3676829</v>
      </c>
      <c r="S58" s="47" t="n">
        <v>4080152</v>
      </c>
      <c r="T58" s="47" t="n">
        <v>14990310</v>
      </c>
      <c r="U58" s="47" t="n">
        <v>17975923</v>
      </c>
    </row>
    <row r="59">
      <c r="A59" s="47" t="inlineStr">
        <is>
          <t>本州北區</t>
        </is>
      </c>
      <c r="B59" s="47" t="inlineStr">
        <is>
          <t>新潟</t>
        </is>
      </c>
      <c r="C59" s="47" t="inlineStr">
        <is>
          <t>税額</t>
        </is>
      </c>
      <c r="D59" s="47" t="n">
        <v>163096</v>
      </c>
      <c r="E59" s="47" t="n">
        <v>1333</v>
      </c>
      <c r="F59" s="47" t="n">
        <v>5111</v>
      </c>
      <c r="G59" s="47" t="n">
        <v>6444</v>
      </c>
      <c r="H59" s="47" t="inlineStr"/>
      <c r="I59" s="47" t="n">
        <v>94314</v>
      </c>
      <c r="J59" s="47" t="n">
        <v>34046</v>
      </c>
      <c r="K59" s="47" t="n">
        <v>29033</v>
      </c>
      <c r="L59" s="47" t="n">
        <v>19787</v>
      </c>
      <c r="M59" s="47" t="n">
        <v>27018</v>
      </c>
      <c r="N59" s="47" t="n">
        <v>62960</v>
      </c>
      <c r="O59" s="47" t="n">
        <v>46703</v>
      </c>
      <c r="P59" s="47" t="n">
        <v>45474</v>
      </c>
      <c r="Q59" s="47" t="n">
        <v>82356</v>
      </c>
      <c r="R59" s="47" t="n">
        <v>92659</v>
      </c>
      <c r="S59" s="47" t="n">
        <v>81604</v>
      </c>
      <c r="T59" s="47" t="n">
        <v>615954</v>
      </c>
      <c r="U59" s="47" t="n">
        <v>785494</v>
      </c>
    </row>
    <row r="60">
      <c r="A60" s="47" t="inlineStr">
        <is>
          <t>本州北區</t>
        </is>
      </c>
      <c r="B60" s="47" t="inlineStr">
        <is>
          <t>福島</t>
        </is>
      </c>
      <c r="C60" s="47" t="inlineStr">
        <is>
          <t>人員</t>
        </is>
      </c>
      <c r="D60" s="47" t="n">
        <v>116</v>
      </c>
      <c r="E60" s="47" t="inlineStr"/>
      <c r="F60" s="47" t="inlineStr"/>
      <c r="G60" s="47" t="inlineStr"/>
      <c r="H60" s="47" t="inlineStr"/>
      <c r="I60" s="47" t="inlineStr"/>
      <c r="J60" s="47" t="inlineStr"/>
      <c r="K60" s="47" t="n">
        <v>4</v>
      </c>
      <c r="L60" s="47" t="n">
        <v>8</v>
      </c>
      <c r="M60" s="47" t="n">
        <v>34</v>
      </c>
      <c r="N60" s="47" t="n">
        <v>190</v>
      </c>
      <c r="O60" s="47" t="n">
        <v>349</v>
      </c>
      <c r="P60" s="47" t="n">
        <v>476</v>
      </c>
      <c r="Q60" s="47" t="n">
        <v>1704</v>
      </c>
      <c r="R60" s="47" t="n">
        <v>5402</v>
      </c>
      <c r="S60" s="47" t="n">
        <v>10954</v>
      </c>
      <c r="T60" s="47" t="n">
        <v>19121</v>
      </c>
      <c r="U60" s="47" t="inlineStr"/>
    </row>
    <row r="61">
      <c r="A61" s="47" t="inlineStr">
        <is>
          <t>本州北區</t>
        </is>
      </c>
      <c r="B61" s="47" t="inlineStr">
        <is>
          <t>福島</t>
        </is>
      </c>
      <c r="C61" s="47" t="inlineStr">
        <is>
          <t>所得金額</t>
        </is>
      </c>
      <c r="D61" s="47" t="n">
        <v>417674</v>
      </c>
      <c r="E61" s="47" t="inlineStr"/>
      <c r="F61" s="47" t="inlineStr"/>
      <c r="G61" s="47" t="inlineStr"/>
      <c r="H61" s="47" t="inlineStr"/>
      <c r="I61" s="47" t="inlineStr"/>
      <c r="J61" s="47" t="inlineStr"/>
      <c r="K61" s="47" t="n">
        <v>49063</v>
      </c>
      <c r="L61" s="47" t="n">
        <v>107404</v>
      </c>
      <c r="M61" s="47" t="n">
        <v>214491</v>
      </c>
      <c r="N61" s="47" t="n">
        <v>654230</v>
      </c>
      <c r="O61" s="47" t="n">
        <v>724793</v>
      </c>
      <c r="P61" s="47" t="n">
        <v>669843</v>
      </c>
      <c r="Q61" s="47" t="n">
        <v>1114001</v>
      </c>
      <c r="R61" s="47" t="n">
        <v>2371360</v>
      </c>
      <c r="S61" s="47" t="n">
        <v>2950425</v>
      </c>
      <c r="T61" s="47" t="n">
        <v>9155610</v>
      </c>
      <c r="U61" s="47" t="n">
        <v>9573284</v>
      </c>
    </row>
    <row r="62">
      <c r="A62" s="47" t="inlineStr">
        <is>
          <t>本州北區</t>
        </is>
      </c>
      <c r="B62" s="47" t="inlineStr">
        <is>
          <t>福島</t>
        </is>
      </c>
      <c r="C62" s="47" t="inlineStr">
        <is>
          <t>税額</t>
        </is>
      </c>
      <c r="D62" s="47" t="n">
        <v>24086</v>
      </c>
      <c r="E62" s="47" t="inlineStr"/>
      <c r="F62" s="47" t="inlineStr"/>
      <c r="G62" s="47" t="inlineStr"/>
      <c r="H62" s="47" t="inlineStr"/>
      <c r="I62" s="47" t="inlineStr"/>
      <c r="J62" s="47" t="inlineStr"/>
      <c r="K62" s="47" t="n">
        <v>5691</v>
      </c>
      <c r="L62" s="47" t="n">
        <v>10150</v>
      </c>
      <c r="M62" s="47" t="n">
        <v>16087</v>
      </c>
      <c r="N62" s="47" t="n">
        <v>39254</v>
      </c>
      <c r="O62" s="47" t="n">
        <v>33341</v>
      </c>
      <c r="P62" s="47" t="n">
        <v>26191</v>
      </c>
      <c r="Q62" s="47" t="n">
        <v>48786</v>
      </c>
      <c r="R62" s="47" t="n">
        <v>59761</v>
      </c>
      <c r="S62" s="47" t="n">
        <v>59012</v>
      </c>
      <c r="T62" s="47" t="n">
        <v>298273</v>
      </c>
      <c r="U62" s="47" t="n">
        <v>322359</v>
      </c>
    </row>
    <row r="63">
      <c r="A63" s="47" t="inlineStr">
        <is>
          <t>本州北區</t>
        </is>
      </c>
      <c r="B63" s="47" t="inlineStr">
        <is>
          <t>宮城</t>
        </is>
      </c>
      <c r="C63" s="47" t="inlineStr">
        <is>
          <t>人員</t>
        </is>
      </c>
      <c r="D63" s="47" t="n">
        <v>39</v>
      </c>
      <c r="E63" s="47" t="inlineStr"/>
      <c r="F63" s="47" t="inlineStr"/>
      <c r="G63" s="47" t="inlineStr"/>
      <c r="H63" s="47" t="inlineStr"/>
      <c r="I63" s="47" t="n">
        <v>1</v>
      </c>
      <c r="J63" s="47" t="inlineStr"/>
      <c r="K63" s="47" t="n">
        <v>7</v>
      </c>
      <c r="L63" s="47" t="n">
        <v>7</v>
      </c>
      <c r="M63" s="47" t="n">
        <v>43</v>
      </c>
      <c r="N63" s="47" t="n">
        <v>141</v>
      </c>
      <c r="O63" s="47" t="n">
        <v>253</v>
      </c>
      <c r="P63" s="47" t="n">
        <v>323</v>
      </c>
      <c r="Q63" s="47" t="n">
        <v>1174</v>
      </c>
      <c r="R63" s="47" t="n">
        <v>3056</v>
      </c>
      <c r="S63" s="47" t="n">
        <v>5573</v>
      </c>
      <c r="T63" s="47" t="n">
        <v>10578</v>
      </c>
      <c r="U63" s="47" t="inlineStr"/>
    </row>
    <row r="64">
      <c r="A64" s="47" t="inlineStr">
        <is>
          <t>本州北區</t>
        </is>
      </c>
      <c r="B64" s="47" t="inlineStr">
        <is>
          <t>宮城</t>
        </is>
      </c>
      <c r="C64" s="47" t="inlineStr">
        <is>
          <t>所得金額</t>
        </is>
      </c>
      <c r="D64" s="47" t="n">
        <v>196985</v>
      </c>
      <c r="E64" s="47" t="inlineStr"/>
      <c r="F64" s="47" t="n">
        <v>6000</v>
      </c>
      <c r="G64" s="47" t="n">
        <v>6000</v>
      </c>
      <c r="H64" s="47" t="inlineStr"/>
      <c r="I64" s="47" t="n">
        <v>98701</v>
      </c>
      <c r="J64" s="47" t="inlineStr"/>
      <c r="K64" s="47" t="n">
        <v>45000</v>
      </c>
      <c r="L64" s="47" t="n">
        <v>104041</v>
      </c>
      <c r="M64" s="47" t="n">
        <v>216632</v>
      </c>
      <c r="N64" s="47" t="n">
        <v>520520</v>
      </c>
      <c r="O64" s="47" t="n">
        <v>513535</v>
      </c>
      <c r="P64" s="47" t="n">
        <v>474817</v>
      </c>
      <c r="Q64" s="47" t="n">
        <v>969843</v>
      </c>
      <c r="R64" s="47" t="n">
        <v>1353714</v>
      </c>
      <c r="S64" s="47" t="n">
        <v>1466605</v>
      </c>
      <c r="T64" s="47" t="n">
        <v>5763408</v>
      </c>
      <c r="U64" s="47" t="n">
        <v>5966393</v>
      </c>
    </row>
    <row r="65">
      <c r="A65" s="47" t="inlineStr">
        <is>
          <t>本州北區</t>
        </is>
      </c>
      <c r="B65" s="47" t="inlineStr">
        <is>
          <t>宮城</t>
        </is>
      </c>
      <c r="C65" s="47" t="inlineStr">
        <is>
          <t>税額</t>
        </is>
      </c>
      <c r="D65" s="47" t="n">
        <v>11449</v>
      </c>
      <c r="E65" s="47" t="inlineStr"/>
      <c r="F65" s="47" t="n">
        <v>120</v>
      </c>
      <c r="G65" s="47" t="n">
        <v>120</v>
      </c>
      <c r="H65" s="47" t="inlineStr"/>
      <c r="I65" s="47" t="n">
        <v>16779</v>
      </c>
      <c r="J65" s="47" t="inlineStr"/>
      <c r="K65" s="47" t="n">
        <v>5220</v>
      </c>
      <c r="L65" s="47" t="n">
        <v>9832</v>
      </c>
      <c r="M65" s="47" t="n">
        <v>16247</v>
      </c>
      <c r="N65" s="47" t="n">
        <v>31231</v>
      </c>
      <c r="O65" s="47" t="n">
        <v>23623</v>
      </c>
      <c r="P65" s="47" t="n">
        <v>18566</v>
      </c>
      <c r="Q65" s="47" t="n">
        <v>33463</v>
      </c>
      <c r="R65" s="47" t="n">
        <v>34115</v>
      </c>
      <c r="S65" s="47" t="n">
        <v>29333</v>
      </c>
      <c r="T65" s="47" t="n">
        <v>218409</v>
      </c>
      <c r="U65" s="47" t="n">
        <v>229978</v>
      </c>
    </row>
    <row r="66">
      <c r="A66" s="47" t="inlineStr">
        <is>
          <t>本州北區</t>
        </is>
      </c>
      <c r="B66" s="47" t="inlineStr">
        <is>
          <t>山形</t>
        </is>
      </c>
      <c r="C66" s="47" t="inlineStr">
        <is>
          <t>人員</t>
        </is>
      </c>
      <c r="D66" s="47" t="n">
        <v>76</v>
      </c>
      <c r="E66" s="47" t="inlineStr"/>
      <c r="F66" s="47" t="inlineStr"/>
      <c r="G66" s="47" t="inlineStr"/>
      <c r="H66" s="47" t="n">
        <v>5</v>
      </c>
      <c r="I66" s="47" t="inlineStr"/>
      <c r="J66" s="47" t="n">
        <v>1</v>
      </c>
      <c r="K66" s="47" t="n">
        <v>2</v>
      </c>
      <c r="L66" s="47" t="n">
        <v>15</v>
      </c>
      <c r="M66" s="47" t="n">
        <v>18</v>
      </c>
      <c r="N66" s="47" t="n">
        <v>97</v>
      </c>
      <c r="O66" s="47" t="n">
        <v>182</v>
      </c>
      <c r="P66" s="47" t="n">
        <v>352</v>
      </c>
      <c r="Q66" s="47" t="n">
        <v>1070</v>
      </c>
      <c r="R66" s="47" t="n">
        <v>2951</v>
      </c>
      <c r="S66" s="47" t="n">
        <v>5495</v>
      </c>
      <c r="T66" s="47" t="n">
        <v>10188</v>
      </c>
      <c r="U66" s="47" t="inlineStr"/>
    </row>
    <row r="67">
      <c r="A67" s="47" t="inlineStr">
        <is>
          <t>本州北區</t>
        </is>
      </c>
      <c r="B67" s="47" t="inlineStr">
        <is>
          <t>山形</t>
        </is>
      </c>
      <c r="C67" s="47" t="inlineStr">
        <is>
          <t>所得金額</t>
        </is>
      </c>
      <c r="D67" s="47" t="n">
        <v>524494</v>
      </c>
      <c r="E67" s="47" t="inlineStr"/>
      <c r="F67" s="47" t="n">
        <v>17202</v>
      </c>
      <c r="G67" s="47" t="n">
        <v>17202</v>
      </c>
      <c r="H67" s="47" t="n">
        <v>100172</v>
      </c>
      <c r="I67" s="47" t="inlineStr"/>
      <c r="J67" s="47" t="n">
        <v>42413</v>
      </c>
      <c r="K67" s="47" t="n">
        <v>43052</v>
      </c>
      <c r="L67" s="47" t="n">
        <v>132859</v>
      </c>
      <c r="M67" s="47" t="n">
        <v>119487</v>
      </c>
      <c r="N67" s="47" t="n">
        <v>440314</v>
      </c>
      <c r="O67" s="47" t="n">
        <v>414136</v>
      </c>
      <c r="P67" s="47" t="n">
        <v>531555</v>
      </c>
      <c r="Q67" s="47" t="n">
        <v>967192</v>
      </c>
      <c r="R67" s="47" t="n">
        <v>1465166</v>
      </c>
      <c r="S67" s="47" t="n">
        <v>1590697</v>
      </c>
      <c r="T67" s="47" t="n">
        <v>5847043</v>
      </c>
      <c r="U67" s="47" t="n">
        <v>6388739</v>
      </c>
    </row>
    <row r="68">
      <c r="A68" s="47" t="inlineStr">
        <is>
          <t>本州北區</t>
        </is>
      </c>
      <c r="B68" s="47" t="inlineStr">
        <is>
          <t>山形</t>
        </is>
      </c>
      <c r="C68" s="47" t="inlineStr">
        <is>
          <t>税額</t>
        </is>
      </c>
      <c r="D68" s="47" t="n">
        <v>30493</v>
      </c>
      <c r="E68" s="47" t="inlineStr"/>
      <c r="F68" s="47" t="n">
        <v>344</v>
      </c>
      <c r="G68" s="47" t="n">
        <v>344</v>
      </c>
      <c r="H68" s="47" t="n">
        <v>20385</v>
      </c>
      <c r="I68" s="47" t="inlineStr"/>
      <c r="J68" s="47" t="n">
        <v>5917</v>
      </c>
      <c r="K68" s="47" t="n">
        <v>4994</v>
      </c>
      <c r="L68" s="47" t="n">
        <v>12555</v>
      </c>
      <c r="M68" s="47" t="n">
        <v>8962</v>
      </c>
      <c r="N68" s="47" t="n">
        <v>26420</v>
      </c>
      <c r="O68" s="47" t="n">
        <v>19050</v>
      </c>
      <c r="P68" s="47" t="n">
        <v>20783</v>
      </c>
      <c r="Q68" s="47" t="n">
        <v>33369</v>
      </c>
      <c r="R68" s="47" t="n">
        <v>36924</v>
      </c>
      <c r="S68" s="47" t="n">
        <v>31815</v>
      </c>
      <c r="T68" s="47" t="n">
        <v>221174</v>
      </c>
      <c r="U68" s="47" t="n">
        <v>252011</v>
      </c>
    </row>
    <row r="69">
      <c r="A69" s="47" t="inlineStr">
        <is>
          <t>本州北區</t>
        </is>
      </c>
      <c r="B69" s="47" t="inlineStr">
        <is>
          <t>秋田</t>
        </is>
      </c>
      <c r="C69" s="47" t="inlineStr">
        <is>
          <t>人員</t>
        </is>
      </c>
      <c r="D69" s="47" t="n">
        <v>74</v>
      </c>
      <c r="E69" s="47" t="inlineStr"/>
      <c r="F69" s="47" t="inlineStr"/>
      <c r="G69" s="47" t="inlineStr"/>
      <c r="H69" s="47" t="inlineStr"/>
      <c r="I69" s="47" t="inlineStr"/>
      <c r="J69" s="47" t="n">
        <v>6</v>
      </c>
      <c r="K69" s="47" t="n">
        <v>7</v>
      </c>
      <c r="L69" s="47" t="n">
        <v>13</v>
      </c>
      <c r="M69" s="47" t="n">
        <v>57</v>
      </c>
      <c r="N69" s="47" t="n">
        <v>137</v>
      </c>
      <c r="O69" s="47" t="n">
        <v>203</v>
      </c>
      <c r="P69" s="47" t="n">
        <v>264</v>
      </c>
      <c r="Q69" s="47" t="n">
        <v>917</v>
      </c>
      <c r="R69" s="47" t="n">
        <v>2280</v>
      </c>
      <c r="S69" s="47" t="n">
        <v>3755</v>
      </c>
      <c r="T69" s="47" t="n">
        <v>7639</v>
      </c>
      <c r="U69" s="47" t="inlineStr"/>
    </row>
    <row r="70">
      <c r="A70" s="47" t="inlineStr">
        <is>
          <t>本州北區</t>
        </is>
      </c>
      <c r="B70" s="47" t="inlineStr">
        <is>
          <t>秋田</t>
        </is>
      </c>
      <c r="C70" s="47" t="inlineStr">
        <is>
          <t>所得金額</t>
        </is>
      </c>
      <c r="D70" s="47" t="n">
        <v>476890</v>
      </c>
      <c r="E70" s="47" t="n">
        <v>9329</v>
      </c>
      <c r="F70" s="47" t="n">
        <v>42016</v>
      </c>
      <c r="G70" s="47" t="n">
        <v>51345</v>
      </c>
      <c r="H70" s="47" t="inlineStr"/>
      <c r="I70" s="47" t="inlineStr"/>
      <c r="J70" s="47" t="n">
        <v>79665</v>
      </c>
      <c r="K70" s="47" t="n">
        <v>95288</v>
      </c>
      <c r="L70" s="47" t="n">
        <v>122142</v>
      </c>
      <c r="M70" s="47" t="n">
        <v>292677</v>
      </c>
      <c r="N70" s="47" t="n">
        <v>497434</v>
      </c>
      <c r="O70" s="47" t="n">
        <v>464310</v>
      </c>
      <c r="P70" s="47" t="n">
        <v>404487</v>
      </c>
      <c r="Q70" s="47" t="n">
        <v>834067</v>
      </c>
      <c r="R70" s="47" t="n">
        <v>1106076</v>
      </c>
      <c r="S70" s="47" t="n">
        <v>1071343</v>
      </c>
      <c r="T70" s="47" t="n">
        <v>4967489</v>
      </c>
      <c r="U70" s="47" t="n">
        <v>5495724</v>
      </c>
    </row>
    <row r="71">
      <c r="A71" s="47" t="inlineStr">
        <is>
          <t>本州北區</t>
        </is>
      </c>
      <c r="B71" s="47" t="inlineStr">
        <is>
          <t>秋田</t>
        </is>
      </c>
      <c r="C71" s="47" t="inlineStr">
        <is>
          <t>税額</t>
        </is>
      </c>
      <c r="D71" s="47" t="n">
        <v>27928</v>
      </c>
      <c r="E71" s="47" t="n">
        <v>187</v>
      </c>
      <c r="F71" s="47" t="n">
        <v>840</v>
      </c>
      <c r="G71" s="47" t="n">
        <v>1027</v>
      </c>
      <c r="H71" s="47" t="inlineStr"/>
      <c r="I71" s="47" t="inlineStr"/>
      <c r="J71" s="47" t="n">
        <v>11113</v>
      </c>
      <c r="K71" s="47" t="n">
        <v>11053</v>
      </c>
      <c r="L71" s="47" t="n">
        <v>11542</v>
      </c>
      <c r="M71" s="47" t="n">
        <v>21951</v>
      </c>
      <c r="N71" s="47" t="n">
        <v>29846</v>
      </c>
      <c r="O71" s="47" t="n">
        <v>21358</v>
      </c>
      <c r="P71" s="47" t="n">
        <v>15816</v>
      </c>
      <c r="Q71" s="47" t="n">
        <v>28776</v>
      </c>
      <c r="R71" s="47" t="n">
        <v>27874</v>
      </c>
      <c r="S71" s="47" t="n">
        <v>21427</v>
      </c>
      <c r="T71" s="47" t="n">
        <v>200756</v>
      </c>
      <c r="U71" s="47" t="n">
        <v>229711</v>
      </c>
    </row>
    <row r="72">
      <c r="A72" s="47" t="inlineStr">
        <is>
          <t>本州北區</t>
        </is>
      </c>
      <c r="B72" s="47" t="inlineStr">
        <is>
          <t>岩手</t>
        </is>
      </c>
      <c r="C72" s="47" t="inlineStr">
        <is>
          <t>人員</t>
        </is>
      </c>
      <c r="D72" s="47" t="n">
        <v>29</v>
      </c>
      <c r="E72" s="47" t="inlineStr"/>
      <c r="F72" s="47" t="inlineStr"/>
      <c r="G72" s="47" t="inlineStr"/>
      <c r="H72" s="47" t="inlineStr"/>
      <c r="I72" s="47" t="inlineStr"/>
      <c r="J72" s="47" t="n">
        <v>2</v>
      </c>
      <c r="K72" s="47" t="inlineStr"/>
      <c r="L72" s="47" t="n">
        <v>3</v>
      </c>
      <c r="M72" s="47" t="n">
        <v>17</v>
      </c>
      <c r="N72" s="47" t="n">
        <v>70</v>
      </c>
      <c r="O72" s="47" t="n">
        <v>138</v>
      </c>
      <c r="P72" s="47" t="n">
        <v>207</v>
      </c>
      <c r="Q72" s="47" t="n">
        <v>746</v>
      </c>
      <c r="R72" s="47" t="n">
        <v>1979</v>
      </c>
      <c r="S72" s="47" t="n">
        <v>3878</v>
      </c>
      <c r="T72" s="47" t="n">
        <v>7040</v>
      </c>
      <c r="U72" s="47" t="inlineStr"/>
    </row>
    <row r="73">
      <c r="A73" s="47" t="inlineStr">
        <is>
          <t>本州北區</t>
        </is>
      </c>
      <c r="B73" s="47" t="inlineStr">
        <is>
          <t>岩手</t>
        </is>
      </c>
      <c r="C73" s="47" t="inlineStr">
        <is>
          <t>所得金額</t>
        </is>
      </c>
      <c r="D73" s="47" t="n">
        <v>230654</v>
      </c>
      <c r="E73" s="47" t="inlineStr"/>
      <c r="F73" s="47" t="inlineStr"/>
      <c r="G73" s="47" t="inlineStr"/>
      <c r="H73" s="47" t="inlineStr"/>
      <c r="I73" s="47" t="inlineStr"/>
      <c r="J73" s="47" t="n">
        <v>41664</v>
      </c>
      <c r="K73" s="47" t="inlineStr"/>
      <c r="L73" s="47" t="n">
        <v>32000</v>
      </c>
      <c r="M73" s="47" t="n">
        <v>91818</v>
      </c>
      <c r="N73" s="47" t="n">
        <v>259761</v>
      </c>
      <c r="O73" s="47" t="n">
        <v>347799</v>
      </c>
      <c r="P73" s="47" t="n">
        <v>334562</v>
      </c>
      <c r="Q73" s="47" t="n">
        <v>644561</v>
      </c>
      <c r="R73" s="47" t="n">
        <v>942672</v>
      </c>
      <c r="S73" s="47" t="n">
        <v>1068154</v>
      </c>
      <c r="T73" s="47" t="n">
        <v>3762991</v>
      </c>
      <c r="U73" s="47" t="n">
        <v>3993645</v>
      </c>
    </row>
    <row r="74">
      <c r="A74" s="47" t="inlineStr">
        <is>
          <t>本州北區</t>
        </is>
      </c>
      <c r="B74" s="47" t="inlineStr">
        <is>
          <t>岩手</t>
        </is>
      </c>
      <c r="C74" s="47" t="inlineStr">
        <is>
          <t>税額</t>
        </is>
      </c>
      <c r="D74" s="47" t="n">
        <v>14365</v>
      </c>
      <c r="E74" s="47" t="inlineStr"/>
      <c r="F74" s="47" t="inlineStr"/>
      <c r="G74" s="47" t="inlineStr"/>
      <c r="H74" s="47" t="inlineStr"/>
      <c r="I74" s="47" t="inlineStr"/>
      <c r="J74" s="47" t="n">
        <v>5812</v>
      </c>
      <c r="K74" s="47" t="inlineStr"/>
      <c r="L74" s="47" t="n">
        <v>3024</v>
      </c>
      <c r="M74" s="47" t="n">
        <v>6886</v>
      </c>
      <c r="N74" s="47" t="n">
        <v>15586</v>
      </c>
      <c r="O74" s="47" t="n">
        <v>15999</v>
      </c>
      <c r="P74" s="47" t="n">
        <v>13082</v>
      </c>
      <c r="Q74" s="47" t="n">
        <v>22238</v>
      </c>
      <c r="R74" s="47" t="n">
        <v>23756</v>
      </c>
      <c r="S74" s="47" t="n">
        <v>21364</v>
      </c>
      <c r="T74" s="47" t="n">
        <v>127747</v>
      </c>
      <c r="U74" s="47" t="n">
        <v>142112</v>
      </c>
    </row>
    <row r="75">
      <c r="A75" s="47" t="inlineStr">
        <is>
          <t>本州北區</t>
        </is>
      </c>
      <c r="B75" s="47" t="inlineStr">
        <is>
          <t>青森</t>
        </is>
      </c>
      <c r="C75" s="47" t="inlineStr">
        <is>
          <t>人員</t>
        </is>
      </c>
      <c r="D75" s="47" t="n">
        <v>81</v>
      </c>
      <c r="E75" s="47" t="inlineStr"/>
      <c r="F75" s="47" t="inlineStr"/>
      <c r="G75" s="47" t="inlineStr"/>
      <c r="H75" s="47" t="inlineStr"/>
      <c r="I75" s="47" t="inlineStr"/>
      <c r="J75" s="47" t="n">
        <v>2</v>
      </c>
      <c r="K75" s="47" t="inlineStr"/>
      <c r="L75" s="47" t="n">
        <v>4</v>
      </c>
      <c r="M75" s="47" t="n">
        <v>26</v>
      </c>
      <c r="N75" s="47" t="n">
        <v>78</v>
      </c>
      <c r="O75" s="47" t="n">
        <v>136</v>
      </c>
      <c r="P75" s="47" t="n">
        <v>182</v>
      </c>
      <c r="Q75" s="47" t="n">
        <v>762</v>
      </c>
      <c r="R75" s="47" t="n">
        <v>2058</v>
      </c>
      <c r="S75" s="47" t="n">
        <v>3701</v>
      </c>
      <c r="T75" s="47" t="n">
        <v>6949</v>
      </c>
      <c r="U75" s="47" t="inlineStr"/>
    </row>
    <row r="76">
      <c r="A76" s="47" t="inlineStr">
        <is>
          <t>本州北區</t>
        </is>
      </c>
      <c r="B76" s="47" t="inlineStr">
        <is>
          <t>青森</t>
        </is>
      </c>
      <c r="C76" s="47" t="inlineStr">
        <is>
          <t>所得金額</t>
        </is>
      </c>
      <c r="D76" s="47" t="n">
        <v>603739</v>
      </c>
      <c r="E76" s="47" t="inlineStr"/>
      <c r="F76" s="47" t="inlineStr"/>
      <c r="G76" s="47" t="inlineStr"/>
      <c r="H76" s="47" t="inlineStr"/>
      <c r="I76" s="47" t="inlineStr"/>
      <c r="J76" s="47" t="n">
        <v>37043</v>
      </c>
      <c r="K76" s="47" t="inlineStr"/>
      <c r="L76" s="47" t="n">
        <v>53347</v>
      </c>
      <c r="M76" s="47" t="n">
        <v>150973</v>
      </c>
      <c r="N76" s="47" t="n">
        <v>312894</v>
      </c>
      <c r="O76" s="47" t="n">
        <v>302848</v>
      </c>
      <c r="P76" s="47" t="n">
        <v>299175</v>
      </c>
      <c r="Q76" s="47" t="n">
        <v>676239</v>
      </c>
      <c r="R76" s="47" t="n">
        <v>974825</v>
      </c>
      <c r="S76" s="47" t="n">
        <v>1055494</v>
      </c>
      <c r="T76" s="47" t="n">
        <v>3862838</v>
      </c>
      <c r="U76" s="47" t="n">
        <v>4466577</v>
      </c>
    </row>
    <row r="77">
      <c r="A77" s="47" t="inlineStr">
        <is>
          <t>本州北區</t>
        </is>
      </c>
      <c r="B77" s="47" t="inlineStr">
        <is>
          <t>青森</t>
        </is>
      </c>
      <c r="C77" s="47" t="inlineStr">
        <is>
          <t>税額</t>
        </is>
      </c>
      <c r="D77" s="47" t="n">
        <v>35899</v>
      </c>
      <c r="E77" s="47" t="inlineStr"/>
      <c r="F77" s="47" t="inlineStr"/>
      <c r="G77" s="47" t="inlineStr"/>
      <c r="H77" s="47" t="inlineStr"/>
      <c r="I77" s="47" t="inlineStr"/>
      <c r="J77" s="47" t="n">
        <v>5168</v>
      </c>
      <c r="K77" s="47" t="inlineStr"/>
      <c r="L77" s="47" t="n">
        <v>5041</v>
      </c>
      <c r="M77" s="47" t="n">
        <v>11323</v>
      </c>
      <c r="N77" s="47" t="n">
        <v>18774</v>
      </c>
      <c r="O77" s="47" t="n">
        <v>13931</v>
      </c>
      <c r="P77" s="47" t="n">
        <v>11698</v>
      </c>
      <c r="Q77" s="47" t="n">
        <v>23330</v>
      </c>
      <c r="R77" s="47" t="n">
        <v>24567</v>
      </c>
      <c r="S77" s="47" t="n">
        <v>21110</v>
      </c>
      <c r="T77" s="47" t="n">
        <v>134942</v>
      </c>
      <c r="U77" s="47" t="n">
        <v>170841</v>
      </c>
    </row>
    <row r="78">
      <c r="A78" s="47" t="inlineStr">
        <is>
          <t>本州北區</t>
        </is>
      </c>
      <c r="B78" s="47" t="inlineStr">
        <is>
          <t>計</t>
        </is>
      </c>
      <c r="C78" s="47" t="inlineStr">
        <is>
          <t>人員</t>
        </is>
      </c>
      <c r="D78" s="47" t="n">
        <v>625</v>
      </c>
      <c r="E78" s="47" t="inlineStr"/>
      <c r="F78" s="47" t="inlineStr"/>
      <c r="G78" s="47" t="inlineStr"/>
      <c r="H78" s="47" t="n">
        <v>5</v>
      </c>
      <c r="I78" s="47" t="n">
        <v>13</v>
      </c>
      <c r="J78" s="47" t="n">
        <v>22</v>
      </c>
      <c r="K78" s="47" t="n">
        <v>32</v>
      </c>
      <c r="L78" s="47" t="n">
        <v>69</v>
      </c>
      <c r="M78" s="47" t="n">
        <v>249</v>
      </c>
      <c r="N78" s="47" t="n">
        <v>957</v>
      </c>
      <c r="O78" s="47" t="n">
        <v>1694</v>
      </c>
      <c r="P78" s="47" t="n">
        <v>2532</v>
      </c>
      <c r="Q78" s="47" t="n">
        <v>8947</v>
      </c>
      <c r="R78" s="47" t="n">
        <v>25371</v>
      </c>
      <c r="S78" s="47" t="n">
        <v>47393</v>
      </c>
      <c r="T78" s="47" t="n">
        <v>87284</v>
      </c>
      <c r="U78" s="47" t="inlineStr"/>
    </row>
    <row r="79">
      <c r="A79" s="47" t="inlineStr">
        <is>
          <t>本州北區</t>
        </is>
      </c>
      <c r="B79" s="47" t="inlineStr">
        <is>
          <t>計</t>
        </is>
      </c>
      <c r="C79" s="47" t="inlineStr">
        <is>
          <t>所得金額</t>
        </is>
      </c>
      <c r="D79" s="47" t="n">
        <v>5113962</v>
      </c>
      <c r="E79" s="47" t="n">
        <v>75887</v>
      </c>
      <c r="F79" s="47" t="n">
        <v>320747</v>
      </c>
      <c r="G79" s="47" t="n">
        <v>396634</v>
      </c>
      <c r="H79" s="47" t="n">
        <v>100172</v>
      </c>
      <c r="I79" s="47" t="n">
        <v>653489</v>
      </c>
      <c r="J79" s="47" t="n">
        <v>444843</v>
      </c>
      <c r="K79" s="47" t="n">
        <v>482691</v>
      </c>
      <c r="L79" s="47" t="n">
        <v>761178</v>
      </c>
      <c r="M79" s="47" t="n">
        <v>1446315</v>
      </c>
      <c r="N79" s="47" t="n">
        <v>3734479</v>
      </c>
      <c r="O79" s="47" t="n">
        <v>3782702</v>
      </c>
      <c r="P79" s="47" t="n">
        <v>3877420</v>
      </c>
      <c r="Q79" s="47" t="n">
        <v>7892888</v>
      </c>
      <c r="R79" s="47" t="n">
        <v>11890642</v>
      </c>
      <c r="S79" s="47" t="n">
        <v>13282870</v>
      </c>
      <c r="T79" s="47" t="n">
        <v>48349689</v>
      </c>
      <c r="U79" s="47" t="n">
        <v>53860285</v>
      </c>
    </row>
    <row r="80">
      <c r="A80" s="47" t="inlineStr">
        <is>
          <t>本州北區</t>
        </is>
      </c>
      <c r="B80" s="47" t="inlineStr">
        <is>
          <t>計</t>
        </is>
      </c>
      <c r="C80" s="47" t="inlineStr">
        <is>
          <t>税額</t>
        </is>
      </c>
      <c r="D80" s="47" t="n">
        <v>307316</v>
      </c>
      <c r="E80" s="47" t="n">
        <v>1520</v>
      </c>
      <c r="F80" s="47" t="n">
        <v>6415</v>
      </c>
      <c r="G80" s="47" t="n">
        <v>7935</v>
      </c>
      <c r="H80" s="47" t="n">
        <v>20385</v>
      </c>
      <c r="I80" s="47" t="n">
        <v>111093</v>
      </c>
      <c r="J80" s="47" t="n">
        <v>62056</v>
      </c>
      <c r="K80" s="47" t="n">
        <v>55991</v>
      </c>
      <c r="L80" s="47" t="n">
        <v>71931</v>
      </c>
      <c r="M80" s="47" t="n">
        <v>108474</v>
      </c>
      <c r="N80" s="47" t="n">
        <v>224071</v>
      </c>
      <c r="O80" s="47" t="n">
        <v>174005</v>
      </c>
      <c r="P80" s="47" t="n">
        <v>151610</v>
      </c>
      <c r="Q80" s="47" t="n">
        <v>272318</v>
      </c>
      <c r="R80" s="47" t="n">
        <v>299656</v>
      </c>
      <c r="S80" s="47" t="n">
        <v>265665</v>
      </c>
      <c r="T80" s="47" t="n">
        <v>1817255</v>
      </c>
      <c r="U80" s="47" t="n">
        <v>2132506</v>
      </c>
    </row>
    <row r="81">
      <c r="A81" s="47" t="inlineStr">
        <is>
          <t>本州西區</t>
        </is>
      </c>
      <c r="B81" s="47" t="inlineStr">
        <is>
          <t>京都</t>
        </is>
      </c>
      <c r="C81" s="47" t="inlineStr">
        <is>
          <t>人員</t>
        </is>
      </c>
      <c r="D81" s="47" t="n">
        <v>181</v>
      </c>
      <c r="E81" s="47" t="inlineStr"/>
      <c r="F81" s="47" t="inlineStr"/>
      <c r="G81" s="47" t="inlineStr"/>
      <c r="H81" s="47" t="inlineStr"/>
      <c r="I81" s="47" t="inlineStr"/>
      <c r="J81" s="47" t="n">
        <v>5</v>
      </c>
      <c r="K81" s="47" t="n">
        <v>6</v>
      </c>
      <c r="L81" s="47" t="n">
        <v>7</v>
      </c>
      <c r="M81" s="47" t="n">
        <v>17</v>
      </c>
      <c r="N81" s="47" t="n">
        <v>135</v>
      </c>
      <c r="O81" s="47" t="n">
        <v>288</v>
      </c>
      <c r="P81" s="47" t="n">
        <v>489</v>
      </c>
      <c r="Q81" s="47" t="n">
        <v>1803</v>
      </c>
      <c r="R81" s="47" t="n">
        <v>5263</v>
      </c>
      <c r="S81" s="47" t="n">
        <v>10235</v>
      </c>
      <c r="T81" s="47" t="n">
        <v>18248</v>
      </c>
      <c r="U81" s="47" t="inlineStr"/>
    </row>
    <row r="82">
      <c r="A82" s="47" t="inlineStr">
        <is>
          <t>本州西區</t>
        </is>
      </c>
      <c r="B82" s="47" t="inlineStr">
        <is>
          <t>京都</t>
        </is>
      </c>
      <c r="C82" s="47" t="inlineStr">
        <is>
          <t>所得金額</t>
        </is>
      </c>
      <c r="D82" s="47" t="n">
        <v>1579817</v>
      </c>
      <c r="E82" s="47" t="n">
        <v>42</v>
      </c>
      <c r="F82" s="47" t="n">
        <v>87111</v>
      </c>
      <c r="G82" s="47" t="n">
        <v>87153</v>
      </c>
      <c r="H82" s="47" t="inlineStr"/>
      <c r="I82" s="47" t="inlineStr"/>
      <c r="J82" s="47" t="n">
        <v>150056</v>
      </c>
      <c r="K82" s="47" t="n">
        <v>102744</v>
      </c>
      <c r="L82" s="47" t="n">
        <v>81141</v>
      </c>
      <c r="M82" s="47" t="n">
        <v>170274</v>
      </c>
      <c r="N82" s="47" t="n">
        <v>599122</v>
      </c>
      <c r="O82" s="47" t="n">
        <v>829844</v>
      </c>
      <c r="P82" s="47" t="n">
        <v>915413</v>
      </c>
      <c r="Q82" s="47" t="n">
        <v>1965402</v>
      </c>
      <c r="R82" s="47" t="n">
        <v>2973162</v>
      </c>
      <c r="S82" s="47" t="n">
        <v>3331756</v>
      </c>
      <c r="T82" s="47" t="n">
        <v>11118914</v>
      </c>
      <c r="U82" s="47" t="n">
        <v>12785884</v>
      </c>
    </row>
    <row r="83">
      <c r="A83" s="47" t="inlineStr">
        <is>
          <t>本州西區</t>
        </is>
      </c>
      <c r="B83" s="47" t="inlineStr">
        <is>
          <t>京都</t>
        </is>
      </c>
      <c r="C83" s="47" t="inlineStr">
        <is>
          <t>税額</t>
        </is>
      </c>
      <c r="D83" s="47" t="n">
        <v>88016</v>
      </c>
      <c r="E83" s="47" t="n">
        <v>1</v>
      </c>
      <c r="F83" s="47" t="n">
        <v>1742</v>
      </c>
      <c r="G83" s="47" t="n">
        <v>1743</v>
      </c>
      <c r="H83" s="47" t="inlineStr"/>
      <c r="I83" s="47" t="inlineStr"/>
      <c r="J83" s="47" t="n">
        <v>20933</v>
      </c>
      <c r="K83" s="47" t="n">
        <v>11918</v>
      </c>
      <c r="L83" s="47" t="n">
        <v>7668</v>
      </c>
      <c r="M83" s="47" t="n">
        <v>12771</v>
      </c>
      <c r="N83" s="47" t="n">
        <v>35948</v>
      </c>
      <c r="O83" s="47" t="n">
        <v>38173</v>
      </c>
      <c r="P83" s="47" t="n">
        <v>35793</v>
      </c>
      <c r="Q83" s="47" t="n">
        <v>67810</v>
      </c>
      <c r="R83" s="47" t="n">
        <v>74925</v>
      </c>
      <c r="S83" s="47" t="n">
        <v>66639</v>
      </c>
      <c r="T83" s="47" t="n">
        <v>372578</v>
      </c>
      <c r="U83" s="47" t="n">
        <v>462337</v>
      </c>
    </row>
    <row r="84">
      <c r="A84" s="47" t="inlineStr">
        <is>
          <t>本州西區</t>
        </is>
      </c>
      <c r="B84" s="47" t="inlineStr">
        <is>
          <t>大阪</t>
        </is>
      </c>
      <c r="C84" s="47" t="inlineStr">
        <is>
          <t>人員</t>
        </is>
      </c>
      <c r="D84" s="47" t="n">
        <v>332</v>
      </c>
      <c r="E84" s="47" t="inlineStr"/>
      <c r="F84" s="47" t="inlineStr"/>
      <c r="G84" s="47" t="inlineStr"/>
      <c r="H84" s="47" t="n">
        <v>1</v>
      </c>
      <c r="I84" s="47" t="n">
        <v>5</v>
      </c>
      <c r="J84" s="47" t="n">
        <v>13</v>
      </c>
      <c r="K84" s="47" t="n">
        <v>26</v>
      </c>
      <c r="L84" s="47" t="n">
        <v>59</v>
      </c>
      <c r="M84" s="47" t="n">
        <v>118</v>
      </c>
      <c r="N84" s="47" t="n">
        <v>497</v>
      </c>
      <c r="O84" s="47" t="n">
        <v>838</v>
      </c>
      <c r="P84" s="47" t="n">
        <v>1218</v>
      </c>
      <c r="Q84" s="47" t="n">
        <v>4489</v>
      </c>
      <c r="R84" s="47" t="n">
        <v>11013</v>
      </c>
      <c r="S84" s="47" t="n">
        <v>25481</v>
      </c>
      <c r="T84" s="47" t="n">
        <v>43758</v>
      </c>
      <c r="U84" s="47" t="inlineStr"/>
    </row>
    <row r="85">
      <c r="A85" s="47" t="inlineStr">
        <is>
          <t>本州西區</t>
        </is>
      </c>
      <c r="B85" s="47" t="inlineStr">
        <is>
          <t>大阪</t>
        </is>
      </c>
      <c r="C85" s="47" t="inlineStr">
        <is>
          <t>所得金額</t>
        </is>
      </c>
      <c r="D85" s="47" t="n">
        <v>11154447</v>
      </c>
      <c r="E85" s="47" t="n">
        <v>973277</v>
      </c>
      <c r="F85" s="47" t="n">
        <v>521805</v>
      </c>
      <c r="G85" s="47" t="n">
        <v>1495082</v>
      </c>
      <c r="H85" s="47" t="n">
        <v>520000</v>
      </c>
      <c r="I85" s="47" t="n">
        <v>375872</v>
      </c>
      <c r="J85" s="47" t="n">
        <v>318983</v>
      </c>
      <c r="K85" s="47" t="n">
        <v>430531</v>
      </c>
      <c r="L85" s="47" t="n">
        <v>512968</v>
      </c>
      <c r="M85" s="47" t="n">
        <v>927319</v>
      </c>
      <c r="N85" s="47" t="n">
        <v>2128437</v>
      </c>
      <c r="O85" s="47" t="n">
        <v>2292879</v>
      </c>
      <c r="P85" s="47" t="n">
        <v>2226462</v>
      </c>
      <c r="Q85" s="47" t="n">
        <v>4820503</v>
      </c>
      <c r="R85" s="47" t="n">
        <v>6268931</v>
      </c>
      <c r="S85" s="47" t="n">
        <v>8404425</v>
      </c>
      <c r="T85" s="47" t="n">
        <v>29227310</v>
      </c>
      <c r="U85" s="47" t="n">
        <v>41876839</v>
      </c>
    </row>
    <row r="86">
      <c r="A86" s="47" t="inlineStr">
        <is>
          <t>本州西區</t>
        </is>
      </c>
      <c r="B86" s="47" t="inlineStr">
        <is>
          <t>大阪</t>
        </is>
      </c>
      <c r="C86" s="47" t="inlineStr">
        <is>
          <t>税額</t>
        </is>
      </c>
      <c r="D86" s="47" t="n">
        <v>625818</v>
      </c>
      <c r="E86" s="47" t="n">
        <v>19465</v>
      </c>
      <c r="F86" s="47" t="n">
        <v>10436</v>
      </c>
      <c r="G86" s="47" t="n">
        <v>29901</v>
      </c>
      <c r="H86" s="47" t="n">
        <v>105820</v>
      </c>
      <c r="I86" s="47" t="n">
        <v>63898</v>
      </c>
      <c r="J86" s="47" t="n">
        <v>44498</v>
      </c>
      <c r="K86" s="47" t="n">
        <v>49942</v>
      </c>
      <c r="L86" s="47" t="n">
        <v>48476</v>
      </c>
      <c r="M86" s="47" t="n">
        <v>69549</v>
      </c>
      <c r="N86" s="47" t="n">
        <v>127707</v>
      </c>
      <c r="O86" s="47" t="n">
        <v>105473</v>
      </c>
      <c r="P86" s="47" t="n">
        <v>87056</v>
      </c>
      <c r="Q86" s="47" t="n">
        <v>166312</v>
      </c>
      <c r="R86" s="47" t="n">
        <v>157971</v>
      </c>
      <c r="S86" s="47" t="n">
        <v>168093</v>
      </c>
      <c r="T86" s="47" t="n">
        <v>1194795</v>
      </c>
      <c r="U86" s="47" t="n">
        <v>1850514</v>
      </c>
    </row>
    <row r="87">
      <c r="A87" s="47" t="inlineStr">
        <is>
          <t>本州西區</t>
        </is>
      </c>
      <c r="B87" s="47" t="inlineStr">
        <is>
          <t>奈良</t>
        </is>
      </c>
      <c r="C87" s="47" t="inlineStr">
        <is>
          <t>人員</t>
        </is>
      </c>
      <c r="D87" s="47" t="n">
        <v>37</v>
      </c>
      <c r="E87" s="47" t="inlineStr"/>
      <c r="F87" s="47" t="inlineStr"/>
      <c r="G87" s="47" t="inlineStr"/>
      <c r="H87" s="47" t="inlineStr"/>
      <c r="I87" s="47" t="inlineStr"/>
      <c r="J87" s="47" t="n">
        <v>1</v>
      </c>
      <c r="K87" s="47" t="n">
        <v>3</v>
      </c>
      <c r="L87" s="47" t="n">
        <v>4</v>
      </c>
      <c r="M87" s="47" t="n">
        <v>17</v>
      </c>
      <c r="N87" s="47" t="n">
        <v>79</v>
      </c>
      <c r="O87" s="47" t="n">
        <v>120</v>
      </c>
      <c r="P87" s="47" t="n">
        <v>187</v>
      </c>
      <c r="Q87" s="47" t="n">
        <v>918</v>
      </c>
      <c r="R87" s="47" t="n">
        <v>2491</v>
      </c>
      <c r="S87" s="47" t="n">
        <v>4497</v>
      </c>
      <c r="T87" s="47" t="n">
        <v>8317</v>
      </c>
      <c r="U87" s="47" t="inlineStr"/>
    </row>
    <row r="88">
      <c r="A88" s="47" t="inlineStr">
        <is>
          <t>本州西區</t>
        </is>
      </c>
      <c r="B88" s="47" t="inlineStr">
        <is>
          <t>奈良</t>
        </is>
      </c>
      <c r="C88" s="47" t="inlineStr">
        <is>
          <t>所得金額</t>
        </is>
      </c>
      <c r="D88" s="47" t="n">
        <v>290505</v>
      </c>
      <c r="E88" s="47" t="n">
        <v>272</v>
      </c>
      <c r="F88" s="47" t="n">
        <v>8712</v>
      </c>
      <c r="G88" s="47" t="n">
        <v>8984</v>
      </c>
      <c r="H88" s="47" t="inlineStr"/>
      <c r="I88" s="47" t="inlineStr"/>
      <c r="J88" s="47" t="n">
        <v>35024</v>
      </c>
      <c r="K88" s="47" t="n">
        <v>45628</v>
      </c>
      <c r="L88" s="47" t="n">
        <v>36045</v>
      </c>
      <c r="M88" s="47" t="n">
        <v>94882</v>
      </c>
      <c r="N88" s="47" t="n">
        <v>208872</v>
      </c>
      <c r="O88" s="47" t="n">
        <v>235157</v>
      </c>
      <c r="P88" s="47" t="n">
        <v>278055</v>
      </c>
      <c r="Q88" s="47" t="n">
        <v>681223</v>
      </c>
      <c r="R88" s="47" t="n">
        <v>1074995</v>
      </c>
      <c r="S88" s="47" t="n">
        <v>1236222</v>
      </c>
      <c r="T88" s="47" t="n">
        <v>3926103</v>
      </c>
      <c r="U88" s="47" t="n">
        <v>4225592</v>
      </c>
    </row>
    <row r="89">
      <c r="A89" s="47" t="inlineStr">
        <is>
          <t>本州西區</t>
        </is>
      </c>
      <c r="B89" s="47" t="inlineStr">
        <is>
          <t>奈良</t>
        </is>
      </c>
      <c r="C89" s="47" t="inlineStr">
        <is>
          <t>税額</t>
        </is>
      </c>
      <c r="D89" s="47" t="n">
        <v>17198</v>
      </c>
      <c r="E89" s="47" t="n">
        <v>6</v>
      </c>
      <c r="F89" s="47" t="n">
        <v>181</v>
      </c>
      <c r="G89" s="47" t="n">
        <v>187</v>
      </c>
      <c r="H89" s="47" t="inlineStr"/>
      <c r="I89" s="47" t="inlineStr"/>
      <c r="J89" s="47" t="n">
        <v>4886</v>
      </c>
      <c r="K89" s="47" t="n">
        <v>5293</v>
      </c>
      <c r="L89" s="47" t="n">
        <v>3406</v>
      </c>
      <c r="M89" s="47" t="n">
        <v>7116</v>
      </c>
      <c r="N89" s="47" t="n">
        <v>12532</v>
      </c>
      <c r="O89" s="47" t="n">
        <v>10817</v>
      </c>
      <c r="P89" s="47" t="n">
        <v>10872</v>
      </c>
      <c r="Q89" s="47" t="n">
        <v>23504</v>
      </c>
      <c r="R89" s="47" t="n">
        <v>27092</v>
      </c>
      <c r="S89" s="47" t="n">
        <v>24726</v>
      </c>
      <c r="T89" s="47" t="n">
        <v>130244</v>
      </c>
      <c r="U89" s="47" t="n">
        <v>147629</v>
      </c>
    </row>
    <row r="90">
      <c r="A90" s="47" t="inlineStr">
        <is>
          <t>本州西區</t>
        </is>
      </c>
      <c r="B90" s="47" t="inlineStr">
        <is>
          <t>和歌山</t>
        </is>
      </c>
      <c r="C90" s="47" t="inlineStr">
        <is>
          <t>人員</t>
        </is>
      </c>
      <c r="D90" s="47" t="n">
        <v>74</v>
      </c>
      <c r="E90" s="47" t="inlineStr"/>
      <c r="F90" s="47" t="inlineStr"/>
      <c r="G90" s="47" t="inlineStr"/>
      <c r="H90" s="47" t="inlineStr"/>
      <c r="I90" s="47" t="inlineStr"/>
      <c r="J90" s="47" t="n">
        <v>2</v>
      </c>
      <c r="K90" s="47" t="n">
        <v>8</v>
      </c>
      <c r="L90" s="47" t="n">
        <v>5</v>
      </c>
      <c r="M90" s="47" t="n">
        <v>9</v>
      </c>
      <c r="N90" s="47" t="n">
        <v>60</v>
      </c>
      <c r="O90" s="47" t="n">
        <v>125</v>
      </c>
      <c r="P90" s="47" t="n">
        <v>203</v>
      </c>
      <c r="Q90" s="47" t="n">
        <v>798</v>
      </c>
      <c r="R90" s="47" t="n">
        <v>2310</v>
      </c>
      <c r="S90" s="47" t="n">
        <v>4183</v>
      </c>
      <c r="T90" s="47" t="n">
        <v>7703</v>
      </c>
      <c r="U90" s="47" t="inlineStr"/>
    </row>
    <row r="91">
      <c r="A91" s="47" t="inlineStr">
        <is>
          <t>本州西區</t>
        </is>
      </c>
      <c r="B91" s="47" t="inlineStr">
        <is>
          <t>和歌山</t>
        </is>
      </c>
      <c r="C91" s="47" t="inlineStr">
        <is>
          <t>所得金額</t>
        </is>
      </c>
      <c r="D91" s="47" t="n">
        <v>988338</v>
      </c>
      <c r="E91" s="47" t="inlineStr"/>
      <c r="F91" s="47" t="n">
        <v>35</v>
      </c>
      <c r="G91" s="47" t="n">
        <v>35</v>
      </c>
      <c r="H91" s="47" t="inlineStr"/>
      <c r="I91" s="47" t="inlineStr"/>
      <c r="J91" s="47" t="n">
        <v>30908</v>
      </c>
      <c r="K91" s="47" t="n">
        <v>76957</v>
      </c>
      <c r="L91" s="47" t="n">
        <v>48433</v>
      </c>
      <c r="M91" s="47" t="n">
        <v>71321</v>
      </c>
      <c r="N91" s="47" t="n">
        <v>237730</v>
      </c>
      <c r="O91" s="47" t="n">
        <v>319650</v>
      </c>
      <c r="P91" s="47" t="n">
        <v>314085</v>
      </c>
      <c r="Q91" s="47" t="n">
        <v>698561</v>
      </c>
      <c r="R91" s="47" t="n">
        <v>1118303</v>
      </c>
      <c r="S91" s="47" t="n">
        <v>1197758</v>
      </c>
      <c r="T91" s="47" t="n">
        <v>4113706</v>
      </c>
      <c r="U91" s="47" t="n">
        <v>5102079</v>
      </c>
    </row>
    <row r="92">
      <c r="A92" s="47" t="inlineStr">
        <is>
          <t>本州西區</t>
        </is>
      </c>
      <c r="B92" s="47" t="inlineStr">
        <is>
          <t>和歌山</t>
        </is>
      </c>
      <c r="C92" s="47" t="inlineStr">
        <is>
          <t>税額</t>
        </is>
      </c>
      <c r="D92" s="47" t="n">
        <v>60745</v>
      </c>
      <c r="E92" s="47" t="inlineStr"/>
      <c r="F92" s="47" t="n">
        <v>1</v>
      </c>
      <c r="G92" s="47" t="n">
        <v>1</v>
      </c>
      <c r="H92" s="47" t="inlineStr"/>
      <c r="I92" s="47" t="inlineStr"/>
      <c r="J92" s="47" t="n">
        <v>4312</v>
      </c>
      <c r="K92" s="47" t="n">
        <v>8927</v>
      </c>
      <c r="L92" s="47" t="n">
        <v>4577</v>
      </c>
      <c r="M92" s="47" t="n">
        <v>5349</v>
      </c>
      <c r="N92" s="47" t="n">
        <v>14263</v>
      </c>
      <c r="O92" s="47" t="n">
        <v>14704</v>
      </c>
      <c r="P92" s="47" t="n">
        <v>12281</v>
      </c>
      <c r="Q92" s="47" t="n">
        <v>24101</v>
      </c>
      <c r="R92" s="47" t="n">
        <v>28182</v>
      </c>
      <c r="S92" s="47" t="n">
        <v>23956</v>
      </c>
      <c r="T92" s="47" t="n">
        <v>140652</v>
      </c>
      <c r="U92" s="47" t="n">
        <v>201398</v>
      </c>
    </row>
    <row r="93">
      <c r="A93" s="47" t="inlineStr">
        <is>
          <t>本州西區</t>
        </is>
      </c>
      <c r="B93" s="47" t="inlineStr">
        <is>
          <t>兵庫</t>
        </is>
      </c>
      <c r="C93" s="47" t="inlineStr">
        <is>
          <t>人員</t>
        </is>
      </c>
      <c r="D93" s="47" t="n">
        <v>434</v>
      </c>
      <c r="E93" s="47" t="inlineStr"/>
      <c r="F93" s="47" t="inlineStr"/>
      <c r="G93" s="47" t="inlineStr"/>
      <c r="H93" s="47" t="inlineStr"/>
      <c r="I93" s="47" t="n">
        <v>17</v>
      </c>
      <c r="J93" s="47" t="n">
        <v>15</v>
      </c>
      <c r="K93" s="47" t="n">
        <v>31</v>
      </c>
      <c r="L93" s="47" t="n">
        <v>26</v>
      </c>
      <c r="M93" s="47" t="n">
        <v>77</v>
      </c>
      <c r="N93" s="47" t="n">
        <v>444</v>
      </c>
      <c r="O93" s="47" t="n">
        <v>850</v>
      </c>
      <c r="P93" s="47" t="n">
        <v>1172</v>
      </c>
      <c r="Q93" s="47" t="n">
        <v>4014</v>
      </c>
      <c r="R93" s="47" t="n">
        <v>9736</v>
      </c>
      <c r="S93" s="47" t="n">
        <v>15188</v>
      </c>
      <c r="T93" s="47" t="n">
        <v>31570</v>
      </c>
      <c r="U93" s="47" t="inlineStr"/>
    </row>
    <row r="94">
      <c r="A94" s="47" t="inlineStr">
        <is>
          <t>本州西區</t>
        </is>
      </c>
      <c r="B94" s="47" t="inlineStr">
        <is>
          <t>兵庫</t>
        </is>
      </c>
      <c r="C94" s="47" t="inlineStr">
        <is>
          <t>所得金額</t>
        </is>
      </c>
      <c r="D94" s="47" t="n">
        <v>10048296</v>
      </c>
      <c r="E94" s="47" t="n">
        <v>160063</v>
      </c>
      <c r="F94" s="47" t="n">
        <v>702172</v>
      </c>
      <c r="G94" s="47" t="n">
        <v>862235</v>
      </c>
      <c r="H94" s="47" t="inlineStr"/>
      <c r="I94" s="47" t="n">
        <v>501664</v>
      </c>
      <c r="J94" s="47" t="n">
        <v>453910</v>
      </c>
      <c r="K94" s="47" t="n">
        <v>502161</v>
      </c>
      <c r="L94" s="47" t="n">
        <v>319312</v>
      </c>
      <c r="M94" s="47" t="n">
        <v>605876</v>
      </c>
      <c r="N94" s="47" t="n">
        <v>1977416</v>
      </c>
      <c r="O94" s="47" t="n">
        <v>2314665</v>
      </c>
      <c r="P94" s="47" t="n">
        <v>2043390</v>
      </c>
      <c r="Q94" s="47" t="n">
        <v>4065221</v>
      </c>
      <c r="R94" s="47" t="n">
        <v>5155500</v>
      </c>
      <c r="S94" s="47" t="n">
        <v>4712245</v>
      </c>
      <c r="T94" s="47" t="n">
        <v>22651360</v>
      </c>
      <c r="U94" s="47" t="n">
        <v>33561891</v>
      </c>
    </row>
    <row r="95">
      <c r="A95" s="47" t="inlineStr">
        <is>
          <t>本州西區</t>
        </is>
      </c>
      <c r="B95" s="47" t="inlineStr">
        <is>
          <t>兵庫</t>
        </is>
      </c>
      <c r="C95" s="47" t="inlineStr">
        <is>
          <t>税額</t>
        </is>
      </c>
      <c r="D95" s="47" t="n">
        <v>629678</v>
      </c>
      <c r="E95" s="47" t="n">
        <v>3202</v>
      </c>
      <c r="F95" s="47" t="n">
        <v>14043</v>
      </c>
      <c r="G95" s="47" t="n">
        <v>17245</v>
      </c>
      <c r="H95" s="47" t="inlineStr"/>
      <c r="I95" s="47" t="n">
        <v>85283</v>
      </c>
      <c r="J95" s="47" t="n">
        <v>63321</v>
      </c>
      <c r="K95" s="47" t="n">
        <v>58251</v>
      </c>
      <c r="L95" s="47" t="n">
        <v>30175</v>
      </c>
      <c r="M95" s="47" t="n">
        <v>45441</v>
      </c>
      <c r="N95" s="47" t="n">
        <v>118647</v>
      </c>
      <c r="O95" s="47" t="n">
        <v>106468</v>
      </c>
      <c r="P95" s="47" t="n">
        <v>79898</v>
      </c>
      <c r="Q95" s="47" t="n">
        <v>140269</v>
      </c>
      <c r="R95" s="47" t="n">
        <v>129923</v>
      </c>
      <c r="S95" s="47" t="n">
        <v>94245</v>
      </c>
      <c r="T95" s="47" t="n">
        <v>951921</v>
      </c>
      <c r="U95" s="47" t="n">
        <v>1598844</v>
      </c>
    </row>
    <row r="96">
      <c r="A96" s="47" t="inlineStr">
        <is>
          <t>本州西區</t>
        </is>
      </c>
      <c r="B96" s="47" t="inlineStr">
        <is>
          <t>岡山</t>
        </is>
      </c>
      <c r="C96" s="47" t="inlineStr">
        <is>
          <t>人員</t>
        </is>
      </c>
      <c r="D96" s="47" t="n">
        <v>119</v>
      </c>
      <c r="E96" s="47" t="inlineStr"/>
      <c r="F96" s="47" t="inlineStr"/>
      <c r="G96" s="47" t="inlineStr"/>
      <c r="H96" s="47" t="n">
        <v>2</v>
      </c>
      <c r="I96" s="47" t="n">
        <v>5</v>
      </c>
      <c r="J96" s="47" t="n">
        <v>5</v>
      </c>
      <c r="K96" s="47" t="n">
        <v>4</v>
      </c>
      <c r="L96" s="47" t="n">
        <v>15</v>
      </c>
      <c r="M96" s="47" t="n">
        <v>28</v>
      </c>
      <c r="N96" s="47" t="n">
        <v>213</v>
      </c>
      <c r="O96" s="47" t="n">
        <v>292</v>
      </c>
      <c r="P96" s="47" t="n">
        <v>548</v>
      </c>
      <c r="Q96" s="47" t="n">
        <v>1985</v>
      </c>
      <c r="R96" s="47" t="n">
        <v>5482</v>
      </c>
      <c r="S96" s="47" t="n">
        <v>9043</v>
      </c>
      <c r="T96" s="47" t="n">
        <v>17622</v>
      </c>
      <c r="U96" s="47" t="inlineStr"/>
    </row>
    <row r="97">
      <c r="A97" s="47" t="inlineStr">
        <is>
          <t>本州西區</t>
        </is>
      </c>
      <c r="B97" s="47" t="inlineStr">
        <is>
          <t>岡山</t>
        </is>
      </c>
      <c r="C97" s="47" t="inlineStr">
        <is>
          <t>所得金額</t>
        </is>
      </c>
      <c r="D97" s="47" t="n">
        <v>1125338</v>
      </c>
      <c r="E97" s="47" t="n">
        <v>2673</v>
      </c>
      <c r="F97" s="47" t="n">
        <v>63217</v>
      </c>
      <c r="G97" s="47" t="n">
        <v>65890</v>
      </c>
      <c r="H97" s="47" t="n">
        <v>106563</v>
      </c>
      <c r="I97" s="47" t="n">
        <v>129442</v>
      </c>
      <c r="J97" s="47" t="n">
        <v>66342</v>
      </c>
      <c r="K97" s="47" t="n">
        <v>70212</v>
      </c>
      <c r="L97" s="47" t="n">
        <v>131250</v>
      </c>
      <c r="M97" s="47" t="n">
        <v>225217</v>
      </c>
      <c r="N97" s="47" t="n">
        <v>735508</v>
      </c>
      <c r="O97" s="47" t="n">
        <v>608557</v>
      </c>
      <c r="P97" s="47" t="n">
        <v>737077</v>
      </c>
      <c r="Q97" s="47" t="n">
        <v>1648635</v>
      </c>
      <c r="R97" s="47" t="n">
        <v>2420140</v>
      </c>
      <c r="S97" s="47" t="n">
        <v>2407678</v>
      </c>
      <c r="T97" s="47" t="n">
        <v>9286621</v>
      </c>
      <c r="U97" s="47" t="n">
        <v>10477849</v>
      </c>
    </row>
    <row r="98">
      <c r="A98" s="47" t="inlineStr">
        <is>
          <t>本州西區</t>
        </is>
      </c>
      <c r="B98" s="47" t="inlineStr">
        <is>
          <t>岡山</t>
        </is>
      </c>
      <c r="C98" s="47" t="inlineStr">
        <is>
          <t>税額</t>
        </is>
      </c>
      <c r="D98" s="47" t="n">
        <v>70397</v>
      </c>
      <c r="E98" s="47" t="n">
        <v>53</v>
      </c>
      <c r="F98" s="47" t="n">
        <v>1265</v>
      </c>
      <c r="G98" s="47" t="n">
        <v>1318</v>
      </c>
      <c r="H98" s="47" t="n">
        <v>21686</v>
      </c>
      <c r="I98" s="47" t="n">
        <v>22005</v>
      </c>
      <c r="J98" s="47" t="n">
        <v>9255</v>
      </c>
      <c r="K98" s="47" t="n">
        <v>8145</v>
      </c>
      <c r="L98" s="47" t="n">
        <v>12403</v>
      </c>
      <c r="M98" s="47" t="n">
        <v>16891</v>
      </c>
      <c r="N98" s="47" t="n">
        <v>44132</v>
      </c>
      <c r="O98" s="47" t="n">
        <v>27994</v>
      </c>
      <c r="P98" s="47" t="n">
        <v>28820</v>
      </c>
      <c r="Q98" s="47" t="n">
        <v>56888</v>
      </c>
      <c r="R98" s="47" t="n">
        <v>60989</v>
      </c>
      <c r="S98" s="47" t="n">
        <v>48154</v>
      </c>
      <c r="T98" s="47" t="n">
        <v>357362</v>
      </c>
      <c r="U98" s="47" t="n">
        <v>429077</v>
      </c>
    </row>
    <row r="99">
      <c r="A99" s="47" t="inlineStr">
        <is>
          <t>本州西區</t>
        </is>
      </c>
      <c r="B99" s="47" t="inlineStr">
        <is>
          <t>広島</t>
        </is>
      </c>
      <c r="C99" s="47" t="inlineStr">
        <is>
          <t>人員</t>
        </is>
      </c>
      <c r="D99" s="47" t="n">
        <v>124</v>
      </c>
      <c r="E99" s="47" t="inlineStr"/>
      <c r="F99" s="47" t="inlineStr"/>
      <c r="G99" s="47" t="inlineStr"/>
      <c r="H99" s="47" t="n">
        <v>1</v>
      </c>
      <c r="I99" s="47" t="inlineStr"/>
      <c r="J99" s="47" t="n">
        <v>7</v>
      </c>
      <c r="K99" s="47" t="n">
        <v>14</v>
      </c>
      <c r="L99" s="47" t="n">
        <v>24</v>
      </c>
      <c r="M99" s="47" t="n">
        <v>42</v>
      </c>
      <c r="N99" s="47" t="n">
        <v>210</v>
      </c>
      <c r="O99" s="47" t="n">
        <v>432</v>
      </c>
      <c r="P99" s="47" t="n">
        <v>690</v>
      </c>
      <c r="Q99" s="47" t="n">
        <v>2535</v>
      </c>
      <c r="R99" s="47" t="n">
        <v>6452</v>
      </c>
      <c r="S99" s="47" t="n">
        <v>12099</v>
      </c>
      <c r="T99" s="47" t="n">
        <v>22506</v>
      </c>
      <c r="U99" s="47" t="inlineStr"/>
    </row>
    <row r="100">
      <c r="A100" s="47" t="inlineStr">
        <is>
          <t>本州西區</t>
        </is>
      </c>
      <c r="B100" s="47" t="inlineStr">
        <is>
          <t>広島</t>
        </is>
      </c>
      <c r="C100" s="47" t="inlineStr">
        <is>
          <t>所得金額</t>
        </is>
      </c>
      <c r="D100" s="47" t="n">
        <v>769461</v>
      </c>
      <c r="E100" s="47" t="n">
        <v>18937</v>
      </c>
      <c r="F100" s="47" t="n">
        <v>5100</v>
      </c>
      <c r="G100" s="47" t="n">
        <v>24037</v>
      </c>
      <c r="H100" s="47" t="n">
        <v>103519</v>
      </c>
      <c r="I100" s="47" t="inlineStr"/>
      <c r="J100" s="47" t="n">
        <v>142583</v>
      </c>
      <c r="K100" s="47" t="n">
        <v>144796</v>
      </c>
      <c r="L100" s="47" t="n">
        <v>237279</v>
      </c>
      <c r="M100" s="47" t="n">
        <v>322834</v>
      </c>
      <c r="N100" s="47" t="n">
        <v>872169</v>
      </c>
      <c r="O100" s="47" t="n">
        <v>1026404</v>
      </c>
      <c r="P100" s="47" t="n">
        <v>1115833</v>
      </c>
      <c r="Q100" s="47" t="n">
        <v>2365353</v>
      </c>
      <c r="R100" s="47" t="n">
        <v>3170684</v>
      </c>
      <c r="S100" s="47" t="n">
        <v>3459243</v>
      </c>
      <c r="T100" s="47" t="n">
        <v>12960697</v>
      </c>
      <c r="U100" s="47" t="n">
        <v>13754195</v>
      </c>
    </row>
    <row r="101">
      <c r="A101" s="47" t="inlineStr">
        <is>
          <t>本州西區</t>
        </is>
      </c>
      <c r="B101" s="47" t="inlineStr">
        <is>
          <t>広島</t>
        </is>
      </c>
      <c r="C101" s="47" t="inlineStr">
        <is>
          <t>税額</t>
        </is>
      </c>
      <c r="D101" s="47" t="n">
        <v>48007</v>
      </c>
      <c r="E101" s="47" t="n">
        <v>379</v>
      </c>
      <c r="F101" s="47" t="n">
        <v>102</v>
      </c>
      <c r="G101" s="47" t="n">
        <v>481</v>
      </c>
      <c r="H101" s="47" t="n">
        <v>21066</v>
      </c>
      <c r="I101" s="47" t="inlineStr"/>
      <c r="J101" s="47" t="n">
        <v>19890</v>
      </c>
      <c r="K101" s="47" t="n">
        <v>16796</v>
      </c>
      <c r="L101" s="47" t="n">
        <v>22423</v>
      </c>
      <c r="M101" s="47" t="n">
        <v>24213</v>
      </c>
      <c r="N101" s="47" t="n">
        <v>52331</v>
      </c>
      <c r="O101" s="47" t="n">
        <v>47215</v>
      </c>
      <c r="P101" s="47" t="n">
        <v>43630</v>
      </c>
      <c r="Q101" s="47" t="n">
        <v>81617</v>
      </c>
      <c r="R101" s="47" t="n">
        <v>79905</v>
      </c>
      <c r="S101" s="47" t="n">
        <v>69188</v>
      </c>
      <c r="T101" s="47" t="n">
        <v>478274</v>
      </c>
      <c r="U101" s="47" t="n">
        <v>526762</v>
      </c>
    </row>
    <row r="102">
      <c r="A102" s="47" t="inlineStr">
        <is>
          <t>本州西區</t>
        </is>
      </c>
      <c r="B102" s="47" t="inlineStr">
        <is>
          <t>山口</t>
        </is>
      </c>
      <c r="C102" s="47" t="inlineStr">
        <is>
          <t>人員</t>
        </is>
      </c>
      <c r="D102" s="47" t="n">
        <v>77</v>
      </c>
      <c r="E102" s="47" t="inlineStr"/>
      <c r="F102" s="47" t="inlineStr"/>
      <c r="G102" s="47" t="inlineStr"/>
      <c r="H102" s="47" t="n">
        <v>1</v>
      </c>
      <c r="I102" s="47" t="inlineStr"/>
      <c r="J102" s="47" t="n">
        <v>2</v>
      </c>
      <c r="K102" s="47" t="n">
        <v>6</v>
      </c>
      <c r="L102" s="47" t="n">
        <v>4</v>
      </c>
      <c r="M102" s="47" t="n">
        <v>26</v>
      </c>
      <c r="N102" s="47" t="n">
        <v>115</v>
      </c>
      <c r="O102" s="47" t="n">
        <v>288</v>
      </c>
      <c r="P102" s="47" t="n">
        <v>399</v>
      </c>
      <c r="Q102" s="47" t="n">
        <v>1932</v>
      </c>
      <c r="R102" s="47" t="n">
        <v>5851</v>
      </c>
      <c r="S102" s="47" t="n">
        <v>10189</v>
      </c>
      <c r="T102" s="47" t="n">
        <v>18813</v>
      </c>
      <c r="U102" s="47" t="inlineStr"/>
    </row>
    <row r="103">
      <c r="A103" s="47" t="inlineStr">
        <is>
          <t>本州西區</t>
        </is>
      </c>
      <c r="B103" s="47" t="inlineStr">
        <is>
          <t>山口</t>
        </is>
      </c>
      <c r="C103" s="47" t="inlineStr">
        <is>
          <t>所得金額</t>
        </is>
      </c>
      <c r="D103" s="47" t="n">
        <v>655720</v>
      </c>
      <c r="E103" s="47" t="inlineStr"/>
      <c r="F103" s="47" t="n">
        <v>35156</v>
      </c>
      <c r="G103" s="47" t="n">
        <v>35156</v>
      </c>
      <c r="H103" s="47" t="n">
        <v>164399</v>
      </c>
      <c r="I103" s="47" t="inlineStr"/>
      <c r="J103" s="47" t="n">
        <v>30000</v>
      </c>
      <c r="K103" s="47" t="n">
        <v>119648</v>
      </c>
      <c r="L103" s="47" t="n">
        <v>66142</v>
      </c>
      <c r="M103" s="47" t="n">
        <v>233539</v>
      </c>
      <c r="N103" s="47" t="n">
        <v>485179</v>
      </c>
      <c r="O103" s="47" t="n">
        <v>708612</v>
      </c>
      <c r="P103" s="47" t="n">
        <v>653755</v>
      </c>
      <c r="Q103" s="47" t="n">
        <v>1748254</v>
      </c>
      <c r="R103" s="47" t="n">
        <v>2786459</v>
      </c>
      <c r="S103" s="47" t="n">
        <v>2918551</v>
      </c>
      <c r="T103" s="47" t="n">
        <v>9914538</v>
      </c>
      <c r="U103" s="47" t="n">
        <v>10605414</v>
      </c>
    </row>
    <row r="104">
      <c r="A104" s="47" t="inlineStr">
        <is>
          <t>本州西區</t>
        </is>
      </c>
      <c r="B104" s="47" t="inlineStr">
        <is>
          <t>山口</t>
        </is>
      </c>
      <c r="C104" s="47" t="inlineStr">
        <is>
          <t>税額</t>
        </is>
      </c>
      <c r="D104" s="47" t="n">
        <v>39004</v>
      </c>
      <c r="E104" s="47" t="inlineStr"/>
      <c r="F104" s="47" t="n">
        <v>703</v>
      </c>
      <c r="G104" s="47" t="n">
        <v>703</v>
      </c>
      <c r="H104" s="47" t="n">
        <v>33455</v>
      </c>
      <c r="I104" s="47" t="inlineStr"/>
      <c r="J104" s="47" t="n">
        <v>4185</v>
      </c>
      <c r="K104" s="47" t="n">
        <v>13879</v>
      </c>
      <c r="L104" s="47" t="n">
        <v>6251</v>
      </c>
      <c r="M104" s="47" t="n">
        <v>17516</v>
      </c>
      <c r="N104" s="47" t="n">
        <v>29111</v>
      </c>
      <c r="O104" s="47" t="n">
        <v>32596</v>
      </c>
      <c r="P104" s="47" t="n">
        <v>25562</v>
      </c>
      <c r="Q104" s="47" t="n">
        <v>60325</v>
      </c>
      <c r="R104" s="47" t="n">
        <v>70221</v>
      </c>
      <c r="S104" s="47" t="n">
        <v>58371</v>
      </c>
      <c r="T104" s="47" t="n">
        <v>351472</v>
      </c>
      <c r="U104" s="47" t="n">
        <v>391179</v>
      </c>
    </row>
    <row r="105">
      <c r="A105" s="47" t="inlineStr">
        <is>
          <t>本州西區</t>
        </is>
      </c>
      <c r="B105" s="47" t="inlineStr">
        <is>
          <t>島根</t>
        </is>
      </c>
      <c r="C105" s="47" t="inlineStr">
        <is>
          <t>人員</t>
        </is>
      </c>
      <c r="D105" s="47" t="n">
        <v>68</v>
      </c>
      <c r="E105" s="47" t="inlineStr"/>
      <c r="F105" s="47" t="inlineStr"/>
      <c r="G105" s="47" t="inlineStr"/>
      <c r="H105" s="47" t="inlineStr"/>
      <c r="I105" s="47" t="n">
        <v>2</v>
      </c>
      <c r="J105" s="47" t="n">
        <v>3</v>
      </c>
      <c r="K105" s="47" t="n">
        <v>7</v>
      </c>
      <c r="L105" s="47" t="n">
        <v>4</v>
      </c>
      <c r="M105" s="47" t="n">
        <v>16</v>
      </c>
      <c r="N105" s="47" t="n">
        <v>71</v>
      </c>
      <c r="O105" s="47" t="n">
        <v>174</v>
      </c>
      <c r="P105" s="47" t="n">
        <v>266</v>
      </c>
      <c r="Q105" s="47" t="n">
        <v>1038</v>
      </c>
      <c r="R105" s="47" t="n">
        <v>2869</v>
      </c>
      <c r="S105" s="47" t="n">
        <v>5107</v>
      </c>
      <c r="T105" s="47" t="n">
        <v>9557</v>
      </c>
      <c r="U105" s="47" t="inlineStr"/>
    </row>
    <row r="106">
      <c r="A106" s="47" t="inlineStr">
        <is>
          <t>本州西區</t>
        </is>
      </c>
      <c r="B106" s="47" t="inlineStr">
        <is>
          <t>島根</t>
        </is>
      </c>
      <c r="C106" s="47" t="inlineStr">
        <is>
          <t>所得金額</t>
        </is>
      </c>
      <c r="D106" s="47" t="n">
        <v>265587</v>
      </c>
      <c r="E106" s="47" t="inlineStr"/>
      <c r="F106" s="47" t="inlineStr"/>
      <c r="G106" s="47" t="inlineStr"/>
      <c r="H106" s="47" t="inlineStr"/>
      <c r="I106" s="47" t="n">
        <v>57132</v>
      </c>
      <c r="J106" s="47" t="n">
        <v>36716</v>
      </c>
      <c r="K106" s="47" t="n">
        <v>94460</v>
      </c>
      <c r="L106" s="47" t="n">
        <v>67288</v>
      </c>
      <c r="M106" s="47" t="n">
        <v>97706</v>
      </c>
      <c r="N106" s="47" t="n">
        <v>274585</v>
      </c>
      <c r="O106" s="47" t="n">
        <v>361766</v>
      </c>
      <c r="P106" s="47" t="n">
        <v>359929</v>
      </c>
      <c r="Q106" s="47" t="n">
        <v>861476</v>
      </c>
      <c r="R106" s="47" t="n">
        <v>1275889</v>
      </c>
      <c r="S106" s="47" t="n">
        <v>1367448</v>
      </c>
      <c r="T106" s="47" t="n">
        <v>4854395</v>
      </c>
      <c r="U106" s="47" t="n">
        <v>5119982</v>
      </c>
    </row>
    <row r="107">
      <c r="A107" s="47" t="inlineStr">
        <is>
          <t>本州西區</t>
        </is>
      </c>
      <c r="B107" s="47" t="inlineStr">
        <is>
          <t>島根</t>
        </is>
      </c>
      <c r="C107" s="47" t="inlineStr">
        <is>
          <t>税額</t>
        </is>
      </c>
      <c r="D107" s="47" t="n">
        <v>15951</v>
      </c>
      <c r="E107" s="47" t="inlineStr"/>
      <c r="F107" s="47" t="inlineStr"/>
      <c r="G107" s="47" t="inlineStr"/>
      <c r="H107" s="47" t="inlineStr"/>
      <c r="I107" s="47" t="n">
        <v>9712</v>
      </c>
      <c r="J107" s="47" t="n">
        <v>5122</v>
      </c>
      <c r="K107" s="47" t="n">
        <v>10957</v>
      </c>
      <c r="L107" s="47" t="n">
        <v>6359</v>
      </c>
      <c r="M107" s="47" t="n">
        <v>7328</v>
      </c>
      <c r="N107" s="47" t="n">
        <v>16476</v>
      </c>
      <c r="O107" s="47" t="n">
        <v>16641</v>
      </c>
      <c r="P107" s="47" t="n">
        <v>14074</v>
      </c>
      <c r="Q107" s="47" t="n">
        <v>29727</v>
      </c>
      <c r="R107" s="47" t="n">
        <v>32153</v>
      </c>
      <c r="S107" s="47" t="n">
        <v>27349</v>
      </c>
      <c r="T107" s="47" t="n">
        <v>175898</v>
      </c>
      <c r="U107" s="47" t="n">
        <v>191849</v>
      </c>
    </row>
    <row r="108">
      <c r="A108" s="47" t="inlineStr">
        <is>
          <t>本州西區</t>
        </is>
      </c>
      <c r="B108" s="47" t="inlineStr">
        <is>
          <t>鳥取</t>
        </is>
      </c>
      <c r="C108" s="47" t="inlineStr">
        <is>
          <t>人員</t>
        </is>
      </c>
      <c r="D108" s="47" t="n">
        <v>36</v>
      </c>
      <c r="E108" s="47" t="inlineStr"/>
      <c r="F108" s="47" t="inlineStr"/>
      <c r="G108" s="47" t="inlineStr"/>
      <c r="H108" s="47" t="inlineStr"/>
      <c r="I108" s="47" t="inlineStr"/>
      <c r="J108" s="47" t="n">
        <v>2</v>
      </c>
      <c r="K108" s="47" t="inlineStr"/>
      <c r="L108" s="47" t="n">
        <v>9</v>
      </c>
      <c r="M108" s="47" t="n">
        <v>24</v>
      </c>
      <c r="N108" s="47" t="n">
        <v>46</v>
      </c>
      <c r="O108" s="47" t="n">
        <v>113</v>
      </c>
      <c r="P108" s="47" t="n">
        <v>188</v>
      </c>
      <c r="Q108" s="47" t="n">
        <v>648</v>
      </c>
      <c r="R108" s="47" t="n">
        <v>1750</v>
      </c>
      <c r="S108" s="47" t="n">
        <v>3462</v>
      </c>
      <c r="T108" s="47" t="n">
        <v>6242</v>
      </c>
      <c r="U108" s="47" t="inlineStr"/>
    </row>
    <row r="109">
      <c r="A109" s="47" t="inlineStr">
        <is>
          <t>本州西區</t>
        </is>
      </c>
      <c r="B109" s="47" t="inlineStr">
        <is>
          <t>鳥取</t>
        </is>
      </c>
      <c r="C109" s="47" t="inlineStr">
        <is>
          <t>所得金額</t>
        </is>
      </c>
      <c r="D109" s="47" t="n">
        <v>103948</v>
      </c>
      <c r="E109" s="47" t="inlineStr"/>
      <c r="F109" s="47" t="inlineStr"/>
      <c r="G109" s="47" t="inlineStr"/>
      <c r="H109" s="47" t="inlineStr"/>
      <c r="I109" s="47" t="inlineStr"/>
      <c r="J109" s="47" t="n">
        <v>36477</v>
      </c>
      <c r="K109" s="47" t="inlineStr"/>
      <c r="L109" s="47" t="n">
        <v>103297</v>
      </c>
      <c r="M109" s="47" t="n">
        <v>162740</v>
      </c>
      <c r="N109" s="47" t="n">
        <v>176285</v>
      </c>
      <c r="O109" s="47" t="n">
        <v>252783</v>
      </c>
      <c r="P109" s="47" t="n">
        <v>269293</v>
      </c>
      <c r="Q109" s="47" t="n">
        <v>543229</v>
      </c>
      <c r="R109" s="47" t="n">
        <v>798418</v>
      </c>
      <c r="S109" s="47" t="n">
        <v>927582</v>
      </c>
      <c r="T109" s="47" t="n">
        <v>3270104</v>
      </c>
      <c r="U109" s="47" t="n">
        <v>3374052</v>
      </c>
    </row>
    <row r="110">
      <c r="A110" s="47" t="inlineStr">
        <is>
          <t>本州西區</t>
        </is>
      </c>
      <c r="B110" s="47" t="inlineStr">
        <is>
          <t>鳥取</t>
        </is>
      </c>
      <c r="C110" s="47" t="inlineStr">
        <is>
          <t>税額</t>
        </is>
      </c>
      <c r="D110" s="47" t="n">
        <v>5845</v>
      </c>
      <c r="E110" s="47" t="inlineStr"/>
      <c r="F110" s="47" t="inlineStr"/>
      <c r="G110" s="47" t="inlineStr"/>
      <c r="H110" s="47" t="inlineStr"/>
      <c r="I110" s="47" t="inlineStr"/>
      <c r="J110" s="47" t="n">
        <v>5089</v>
      </c>
      <c r="K110" s="47" t="inlineStr"/>
      <c r="L110" s="47" t="n">
        <v>9762</v>
      </c>
      <c r="M110" s="47" t="n">
        <v>12206</v>
      </c>
      <c r="N110" s="47" t="n">
        <v>10577</v>
      </c>
      <c r="O110" s="47" t="n">
        <v>11628</v>
      </c>
      <c r="P110" s="47" t="n">
        <v>10530</v>
      </c>
      <c r="Q110" s="47" t="n">
        <v>18744</v>
      </c>
      <c r="R110" s="47" t="n">
        <v>20120</v>
      </c>
      <c r="S110" s="47" t="n">
        <v>18552</v>
      </c>
      <c r="T110" s="47" t="n">
        <v>117208</v>
      </c>
      <c r="U110" s="47" t="n">
        <v>123053</v>
      </c>
    </row>
    <row r="111">
      <c r="A111" s="47" t="inlineStr">
        <is>
          <t>本州西區</t>
        </is>
      </c>
      <c r="B111" s="47" t="inlineStr">
        <is>
          <t>計</t>
        </is>
      </c>
      <c r="C111" s="47" t="inlineStr">
        <is>
          <t>人員</t>
        </is>
      </c>
      <c r="D111" s="47" t="n">
        <v>1482</v>
      </c>
      <c r="E111" s="47" t="inlineStr"/>
      <c r="F111" s="47" t="inlineStr"/>
      <c r="G111" s="47" t="inlineStr"/>
      <c r="H111" s="47" t="n">
        <v>5</v>
      </c>
      <c r="I111" s="47" t="n">
        <v>29</v>
      </c>
      <c r="J111" s="47" t="n">
        <v>55</v>
      </c>
      <c r="K111" s="47" t="n">
        <v>105</v>
      </c>
      <c r="L111" s="47" t="n">
        <v>157</v>
      </c>
      <c r="M111" s="47" t="n">
        <v>374</v>
      </c>
      <c r="N111" s="47" t="n">
        <v>1870</v>
      </c>
      <c r="O111" s="47" t="n">
        <v>3520</v>
      </c>
      <c r="P111" s="47" t="n">
        <v>5360</v>
      </c>
      <c r="Q111" s="47" t="n">
        <v>20160</v>
      </c>
      <c r="R111" s="47" t="n">
        <v>53217</v>
      </c>
      <c r="S111" s="47" t="n">
        <v>99484</v>
      </c>
      <c r="T111" s="47" t="n">
        <v>184336</v>
      </c>
      <c r="U111" s="47" t="inlineStr"/>
    </row>
    <row r="112">
      <c r="A112" s="47" t="inlineStr">
        <is>
          <t>本州西區</t>
        </is>
      </c>
      <c r="B112" s="47" t="inlineStr">
        <is>
          <t>計</t>
        </is>
      </c>
      <c r="C112" s="47" t="inlineStr">
        <is>
          <t>所得金額</t>
        </is>
      </c>
      <c r="D112" s="47" t="n">
        <v>26981457</v>
      </c>
      <c r="E112" s="47" t="n">
        <v>1155264</v>
      </c>
      <c r="F112" s="47" t="n">
        <v>1423308</v>
      </c>
      <c r="G112" s="47" t="n">
        <v>2578572</v>
      </c>
      <c r="H112" s="47" t="n">
        <v>894481</v>
      </c>
      <c r="I112" s="47" t="n">
        <v>1064110</v>
      </c>
      <c r="J112" s="47" t="n">
        <v>1300999</v>
      </c>
      <c r="K112" s="47" t="n">
        <v>1587137</v>
      </c>
      <c r="L112" s="47" t="n">
        <v>1603155</v>
      </c>
      <c r="M112" s="47" t="n">
        <v>2911708</v>
      </c>
      <c r="N112" s="47" t="n">
        <v>7695303</v>
      </c>
      <c r="O112" s="47" t="n">
        <v>8950317</v>
      </c>
      <c r="P112" s="47" t="n">
        <v>8913292</v>
      </c>
      <c r="Q112" s="47" t="n">
        <v>19397857</v>
      </c>
      <c r="R112" s="47" t="n">
        <v>27042481</v>
      </c>
      <c r="S112" s="47" t="n">
        <v>29962908</v>
      </c>
      <c r="T112" s="47" t="n">
        <v>111323748</v>
      </c>
      <c r="U112" s="47" t="n">
        <v>140883777</v>
      </c>
    </row>
    <row r="113">
      <c r="A113" s="47" t="inlineStr">
        <is>
          <t>本州西區</t>
        </is>
      </c>
      <c r="B113" s="47" t="inlineStr">
        <is>
          <t>計</t>
        </is>
      </c>
      <c r="C113" s="47" t="inlineStr">
        <is>
          <t>税額</t>
        </is>
      </c>
      <c r="D113" s="47" t="n">
        <v>1600659</v>
      </c>
      <c r="E113" s="47" t="n">
        <v>23106</v>
      </c>
      <c r="F113" s="47" t="n">
        <v>28473</v>
      </c>
      <c r="G113" s="47" t="n">
        <v>51579</v>
      </c>
      <c r="H113" s="47" t="n">
        <v>182027</v>
      </c>
      <c r="I113" s="47" t="n">
        <v>180898</v>
      </c>
      <c r="J113" s="47" t="n">
        <v>181491</v>
      </c>
      <c r="K113" s="47" t="n">
        <v>184108</v>
      </c>
      <c r="L113" s="47" t="n">
        <v>151500</v>
      </c>
      <c r="M113" s="47" t="n">
        <v>218380</v>
      </c>
      <c r="N113" s="47" t="n">
        <v>461724</v>
      </c>
      <c r="O113" s="47" t="n">
        <v>411709</v>
      </c>
      <c r="P113" s="47" t="n">
        <v>348516</v>
      </c>
      <c r="Q113" s="47" t="n">
        <v>669297</v>
      </c>
      <c r="R113" s="47" t="n">
        <v>681481</v>
      </c>
      <c r="S113" s="47" t="n">
        <v>599273</v>
      </c>
      <c r="T113" s="47" t="n">
        <v>4270404</v>
      </c>
      <c r="U113" s="47" t="n">
        <v>5922642</v>
      </c>
    </row>
    <row r="114">
      <c r="A114" s="47" t="inlineStr">
        <is>
          <t>四國區</t>
        </is>
      </c>
      <c r="B114" s="47" t="inlineStr">
        <is>
          <t>徳島</t>
        </is>
      </c>
      <c r="C114" s="47" t="inlineStr">
        <is>
          <t>人員</t>
        </is>
      </c>
      <c r="D114" s="47" t="n">
        <v>32</v>
      </c>
      <c r="E114" s="47" t="inlineStr"/>
      <c r="F114" s="47" t="inlineStr"/>
      <c r="G114" s="47" t="inlineStr"/>
      <c r="H114" s="47" t="inlineStr"/>
      <c r="I114" s="47" t="inlineStr"/>
      <c r="J114" s="47" t="n">
        <v>4</v>
      </c>
      <c r="K114" s="47" t="inlineStr"/>
      <c r="L114" s="47" t="n">
        <v>6</v>
      </c>
      <c r="M114" s="47" t="n">
        <v>18</v>
      </c>
      <c r="N114" s="47" t="n">
        <v>83</v>
      </c>
      <c r="O114" s="47" t="n">
        <v>186</v>
      </c>
      <c r="P114" s="47" t="n">
        <v>264</v>
      </c>
      <c r="Q114" s="47" t="n">
        <v>944</v>
      </c>
      <c r="R114" s="47" t="n">
        <v>2266</v>
      </c>
      <c r="S114" s="47" t="n">
        <v>4009</v>
      </c>
      <c r="T114" s="47" t="n">
        <v>7780</v>
      </c>
      <c r="U114" s="47" t="inlineStr"/>
    </row>
    <row r="115">
      <c r="A115" s="47" t="inlineStr">
        <is>
          <t>四國區</t>
        </is>
      </c>
      <c r="B115" s="47" t="inlineStr">
        <is>
          <t>徳島</t>
        </is>
      </c>
      <c r="C115" s="47" t="inlineStr">
        <is>
          <t>所得金額</t>
        </is>
      </c>
      <c r="D115" s="47" t="n">
        <v>277522</v>
      </c>
      <c r="E115" s="47" t="inlineStr"/>
      <c r="F115" s="47" t="n">
        <v>52422</v>
      </c>
      <c r="G115" s="47" t="n">
        <v>52422</v>
      </c>
      <c r="H115" s="47" t="inlineStr"/>
      <c r="I115" s="47" t="inlineStr"/>
      <c r="J115" s="47" t="n">
        <v>68500</v>
      </c>
      <c r="K115" s="47" t="inlineStr"/>
      <c r="L115" s="47" t="n">
        <v>31722</v>
      </c>
      <c r="M115" s="47" t="n">
        <v>100018</v>
      </c>
      <c r="N115" s="47" t="n">
        <v>249896</v>
      </c>
      <c r="O115" s="47" t="n">
        <v>353391</v>
      </c>
      <c r="P115" s="47" t="n">
        <v>332499</v>
      </c>
      <c r="Q115" s="47" t="n">
        <v>762436</v>
      </c>
      <c r="R115" s="47" t="n">
        <v>1020396</v>
      </c>
      <c r="S115" s="47" t="n">
        <v>1034335</v>
      </c>
      <c r="T115" s="47" t="n">
        <v>3953193</v>
      </c>
      <c r="U115" s="47" t="n">
        <v>4283137</v>
      </c>
    </row>
    <row r="116">
      <c r="A116" s="47" t="inlineStr">
        <is>
          <t>四國區</t>
        </is>
      </c>
      <c r="B116" s="47" t="inlineStr">
        <is>
          <t>徳島</t>
        </is>
      </c>
      <c r="C116" s="47" t="inlineStr">
        <is>
          <t>税額</t>
        </is>
      </c>
      <c r="D116" s="47" t="n">
        <v>16938</v>
      </c>
      <c r="E116" s="47" t="inlineStr"/>
      <c r="F116" s="47" t="n">
        <v>1049</v>
      </c>
      <c r="G116" s="47" t="n">
        <v>1049</v>
      </c>
      <c r="H116" s="47" t="inlineStr"/>
      <c r="I116" s="47" t="inlineStr"/>
      <c r="J116" s="47" t="n">
        <v>9556</v>
      </c>
      <c r="K116" s="47" t="inlineStr"/>
      <c r="L116" s="47" t="n">
        <v>2998</v>
      </c>
      <c r="M116" s="47" t="n">
        <v>7501</v>
      </c>
      <c r="N116" s="47" t="n">
        <v>14994</v>
      </c>
      <c r="O116" s="47" t="n">
        <v>16256</v>
      </c>
      <c r="P116" s="47" t="n">
        <v>13001</v>
      </c>
      <c r="Q116" s="47" t="n">
        <v>26304</v>
      </c>
      <c r="R116" s="47" t="n">
        <v>25715</v>
      </c>
      <c r="S116" s="47" t="n">
        <v>20687</v>
      </c>
      <c r="T116" s="47" t="n">
        <v>137012</v>
      </c>
      <c r="U116" s="47" t="n">
        <v>154999</v>
      </c>
    </row>
    <row r="117">
      <c r="A117" s="47" t="inlineStr">
        <is>
          <t>四國區</t>
        </is>
      </c>
      <c r="B117" s="47" t="inlineStr">
        <is>
          <t>香川</t>
        </is>
      </c>
      <c r="C117" s="47" t="inlineStr">
        <is>
          <t>人員</t>
        </is>
      </c>
      <c r="D117" s="47" t="n">
        <v>91</v>
      </c>
      <c r="E117" s="47" t="inlineStr"/>
      <c r="F117" s="47" t="inlineStr"/>
      <c r="G117" s="47" t="inlineStr"/>
      <c r="H117" s="47" t="inlineStr"/>
      <c r="I117" s="47" t="inlineStr"/>
      <c r="J117" s="47" t="inlineStr"/>
      <c r="K117" s="47" t="n">
        <v>8</v>
      </c>
      <c r="L117" s="47" t="n">
        <v>12</v>
      </c>
      <c r="M117" s="47" t="n">
        <v>37</v>
      </c>
      <c r="N117" s="47" t="n">
        <v>135</v>
      </c>
      <c r="O117" s="47" t="n">
        <v>252</v>
      </c>
      <c r="P117" s="47" t="n">
        <v>361</v>
      </c>
      <c r="Q117" s="47" t="n">
        <v>1187</v>
      </c>
      <c r="R117" s="47" t="n">
        <v>2827</v>
      </c>
      <c r="S117" s="47" t="n">
        <v>4089</v>
      </c>
      <c r="T117" s="47" t="n">
        <v>8908</v>
      </c>
      <c r="U117" s="47" t="inlineStr"/>
    </row>
    <row r="118">
      <c r="A118" s="47" t="inlineStr">
        <is>
          <t>四國區</t>
        </is>
      </c>
      <c r="B118" s="47" t="inlineStr">
        <is>
          <t>香川</t>
        </is>
      </c>
      <c r="C118" s="47" t="inlineStr">
        <is>
          <t>所得金額</t>
        </is>
      </c>
      <c r="D118" s="47" t="n">
        <v>417455</v>
      </c>
      <c r="E118" s="47" t="n">
        <v>5516</v>
      </c>
      <c r="F118" s="47" t="inlineStr"/>
      <c r="G118" s="47" t="n">
        <v>5516</v>
      </c>
      <c r="H118" s="47" t="inlineStr"/>
      <c r="I118" s="47" t="inlineStr"/>
      <c r="J118" s="47" t="inlineStr"/>
      <c r="K118" s="47" t="n">
        <v>98586</v>
      </c>
      <c r="L118" s="47" t="n">
        <v>119273</v>
      </c>
      <c r="M118" s="47" t="n">
        <v>214300</v>
      </c>
      <c r="N118" s="47" t="n">
        <v>501253</v>
      </c>
      <c r="O118" s="47" t="n">
        <v>482690</v>
      </c>
      <c r="P118" s="47" t="n">
        <v>425097</v>
      </c>
      <c r="Q118" s="47" t="n">
        <v>888914</v>
      </c>
      <c r="R118" s="47" t="n">
        <v>1148939</v>
      </c>
      <c r="S118" s="47" t="n">
        <v>1051728</v>
      </c>
      <c r="T118" s="47" t="n">
        <v>4930780</v>
      </c>
      <c r="U118" s="47" t="n">
        <v>5353751</v>
      </c>
    </row>
    <row r="119">
      <c r="A119" s="47" t="inlineStr">
        <is>
          <t>四國區</t>
        </is>
      </c>
      <c r="B119" s="47" t="inlineStr">
        <is>
          <t>香川</t>
        </is>
      </c>
      <c r="C119" s="47" t="inlineStr">
        <is>
          <t>税額</t>
        </is>
      </c>
      <c r="D119" s="47" t="n">
        <v>23428</v>
      </c>
      <c r="E119" s="47" t="n">
        <v>110</v>
      </c>
      <c r="F119" s="47" t="inlineStr"/>
      <c r="G119" s="47" t="n">
        <v>110</v>
      </c>
      <c r="H119" s="47" t="inlineStr"/>
      <c r="I119" s="47" t="inlineStr"/>
      <c r="J119" s="47" t="inlineStr"/>
      <c r="K119" s="47" t="n">
        <v>11436</v>
      </c>
      <c r="L119" s="47" t="n">
        <v>11271</v>
      </c>
      <c r="M119" s="47" t="n">
        <v>16073</v>
      </c>
      <c r="N119" s="47" t="n">
        <v>30075</v>
      </c>
      <c r="O119" s="47" t="n">
        <v>22204</v>
      </c>
      <c r="P119" s="47" t="n">
        <v>16622</v>
      </c>
      <c r="Q119" s="47" t="n">
        <v>30669</v>
      </c>
      <c r="R119" s="47" t="n">
        <v>28954</v>
      </c>
      <c r="S119" s="47" t="n">
        <v>21036</v>
      </c>
      <c r="T119" s="47" t="n">
        <v>188340</v>
      </c>
      <c r="U119" s="47" t="n">
        <v>211878</v>
      </c>
    </row>
    <row r="120">
      <c r="A120" s="47" t="inlineStr">
        <is>
          <t>四國區</t>
        </is>
      </c>
      <c r="B120" s="47" t="inlineStr">
        <is>
          <t>愛媛</t>
        </is>
      </c>
      <c r="C120" s="47" t="inlineStr">
        <is>
          <t>人員</t>
        </is>
      </c>
      <c r="D120" s="47" t="n">
        <v>113</v>
      </c>
      <c r="E120" s="47" t="inlineStr"/>
      <c r="F120" s="47" t="inlineStr"/>
      <c r="G120" s="47" t="inlineStr"/>
      <c r="H120" s="47" t="inlineStr"/>
      <c r="I120" s="47" t="inlineStr"/>
      <c r="J120" s="47" t="n">
        <v>1</v>
      </c>
      <c r="K120" s="47" t="n">
        <v>5</v>
      </c>
      <c r="L120" s="47" t="n">
        <v>12</v>
      </c>
      <c r="M120" s="47" t="n">
        <v>21</v>
      </c>
      <c r="N120" s="47" t="n">
        <v>116</v>
      </c>
      <c r="O120" s="47" t="n">
        <v>208</v>
      </c>
      <c r="P120" s="47" t="n">
        <v>368</v>
      </c>
      <c r="Q120" s="47" t="n">
        <v>1495</v>
      </c>
      <c r="R120" s="47" t="n">
        <v>3849</v>
      </c>
      <c r="S120" s="47" t="n">
        <v>6094</v>
      </c>
      <c r="T120" s="47" t="n">
        <v>12169</v>
      </c>
      <c r="U120" s="47" t="inlineStr"/>
    </row>
    <row r="121">
      <c r="A121" s="47" t="inlineStr">
        <is>
          <t>四國區</t>
        </is>
      </c>
      <c r="B121" s="47" t="inlineStr">
        <is>
          <t>愛媛</t>
        </is>
      </c>
      <c r="C121" s="47" t="inlineStr">
        <is>
          <t>所得金額</t>
        </is>
      </c>
      <c r="D121" s="47" t="n">
        <v>870659</v>
      </c>
      <c r="E121" s="47" t="inlineStr"/>
      <c r="F121" s="47" t="n">
        <v>8700</v>
      </c>
      <c r="G121" s="47" t="n">
        <v>8700</v>
      </c>
      <c r="H121" s="47" t="inlineStr"/>
      <c r="I121" s="47" t="inlineStr"/>
      <c r="J121" s="47" t="n">
        <v>30798</v>
      </c>
      <c r="K121" s="47" t="n">
        <v>119067</v>
      </c>
      <c r="L121" s="47" t="n">
        <v>85553</v>
      </c>
      <c r="M121" s="47" t="n">
        <v>122481</v>
      </c>
      <c r="N121" s="47" t="n">
        <v>426443</v>
      </c>
      <c r="O121" s="47" t="n">
        <v>465532</v>
      </c>
      <c r="P121" s="47" t="n">
        <v>534294</v>
      </c>
      <c r="Q121" s="47" t="n">
        <v>1285265</v>
      </c>
      <c r="R121" s="47" t="n">
        <v>1826669</v>
      </c>
      <c r="S121" s="47" t="n">
        <v>1737110</v>
      </c>
      <c r="T121" s="47" t="n">
        <v>6633212</v>
      </c>
      <c r="U121" s="47" t="n">
        <v>7512571</v>
      </c>
    </row>
    <row r="122">
      <c r="A122" s="47" t="inlineStr">
        <is>
          <t>四國區</t>
        </is>
      </c>
      <c r="B122" s="47" t="inlineStr">
        <is>
          <t>愛媛</t>
        </is>
      </c>
      <c r="C122" s="47" t="inlineStr">
        <is>
          <t>税額</t>
        </is>
      </c>
      <c r="D122" s="47" t="n">
        <v>52424</v>
      </c>
      <c r="E122" s="47" t="inlineStr"/>
      <c r="F122" s="47" t="n">
        <v>174</v>
      </c>
      <c r="G122" s="47" t="n">
        <v>174</v>
      </c>
      <c r="H122" s="47" t="inlineStr"/>
      <c r="I122" s="47" t="inlineStr"/>
      <c r="J122" s="47" t="n">
        <v>4296</v>
      </c>
      <c r="K122" s="47" t="n">
        <v>13812</v>
      </c>
      <c r="L122" s="47" t="n">
        <v>8085</v>
      </c>
      <c r="M122" s="47" t="n">
        <v>9186</v>
      </c>
      <c r="N122" s="47" t="n">
        <v>25587</v>
      </c>
      <c r="O122" s="47" t="n">
        <v>21415</v>
      </c>
      <c r="P122" s="47" t="n">
        <v>20891</v>
      </c>
      <c r="Q122" s="47" t="n">
        <v>44342</v>
      </c>
      <c r="R122" s="47" t="n">
        <v>46034</v>
      </c>
      <c r="S122" s="47" t="n">
        <v>34743</v>
      </c>
      <c r="T122" s="47" t="n">
        <v>228391</v>
      </c>
      <c r="U122" s="47" t="n">
        <v>280989</v>
      </c>
    </row>
    <row r="123">
      <c r="A123" s="47" t="inlineStr">
        <is>
          <t>四國區</t>
        </is>
      </c>
      <c r="B123" s="47" t="inlineStr">
        <is>
          <t>高知</t>
        </is>
      </c>
      <c r="C123" s="47" t="inlineStr">
        <is>
          <t>人員</t>
        </is>
      </c>
      <c r="D123" s="47" t="n">
        <v>42</v>
      </c>
      <c r="E123" s="47" t="inlineStr"/>
      <c r="F123" s="47" t="inlineStr"/>
      <c r="G123" s="47" t="inlineStr"/>
      <c r="H123" s="47" t="inlineStr"/>
      <c r="I123" s="47" t="inlineStr"/>
      <c r="J123" s="47" t="n">
        <v>1</v>
      </c>
      <c r="K123" s="47" t="n">
        <v>1</v>
      </c>
      <c r="L123" s="47" t="n">
        <v>6</v>
      </c>
      <c r="M123" s="47" t="n">
        <v>10</v>
      </c>
      <c r="N123" s="47" t="n">
        <v>46</v>
      </c>
      <c r="O123" s="47" t="n">
        <v>89</v>
      </c>
      <c r="P123" s="47" t="n">
        <v>174</v>
      </c>
      <c r="Q123" s="47" t="n">
        <v>752</v>
      </c>
      <c r="R123" s="47" t="n">
        <v>2317</v>
      </c>
      <c r="S123" s="47" t="n">
        <v>4601</v>
      </c>
      <c r="T123" s="47" t="n">
        <v>7997</v>
      </c>
      <c r="U123" s="47" t="inlineStr"/>
    </row>
    <row r="124">
      <c r="A124" s="47" t="inlineStr">
        <is>
          <t>四國區</t>
        </is>
      </c>
      <c r="B124" s="47" t="inlineStr">
        <is>
          <t>高知</t>
        </is>
      </c>
      <c r="C124" s="47" t="inlineStr">
        <is>
          <t>所得金額</t>
        </is>
      </c>
      <c r="D124" s="47" t="n">
        <v>297619</v>
      </c>
      <c r="E124" s="47" t="inlineStr"/>
      <c r="F124" s="47" t="inlineStr"/>
      <c r="G124" s="47" t="inlineStr"/>
      <c r="H124" s="47" t="inlineStr"/>
      <c r="I124" s="47" t="inlineStr"/>
      <c r="J124" s="47" t="n">
        <v>34295</v>
      </c>
      <c r="K124" s="47" t="n">
        <v>23187</v>
      </c>
      <c r="L124" s="47" t="n">
        <v>50547</v>
      </c>
      <c r="M124" s="47" t="n">
        <v>63232</v>
      </c>
      <c r="N124" s="47" t="n">
        <v>216715</v>
      </c>
      <c r="O124" s="47" t="n">
        <v>207933</v>
      </c>
      <c r="P124" s="47" t="n">
        <v>251922</v>
      </c>
      <c r="Q124" s="47" t="n">
        <v>651575</v>
      </c>
      <c r="R124" s="47" t="n">
        <v>1085053</v>
      </c>
      <c r="S124" s="47" t="n">
        <v>1249648</v>
      </c>
      <c r="T124" s="47" t="n">
        <v>3834107</v>
      </c>
      <c r="U124" s="47" t="n">
        <v>4131726</v>
      </c>
    </row>
    <row r="125">
      <c r="A125" s="47" t="inlineStr">
        <is>
          <t>四國區</t>
        </is>
      </c>
      <c r="B125" s="47" t="inlineStr">
        <is>
          <t>高知</t>
        </is>
      </c>
      <c r="C125" s="47" t="inlineStr">
        <is>
          <t>税額</t>
        </is>
      </c>
      <c r="D125" s="47" t="n">
        <v>17780</v>
      </c>
      <c r="E125" s="47" t="inlineStr"/>
      <c r="F125" s="47" t="inlineStr"/>
      <c r="G125" s="47" t="inlineStr"/>
      <c r="H125" s="47" t="inlineStr"/>
      <c r="I125" s="47" t="inlineStr"/>
      <c r="J125" s="47" t="n">
        <v>4784</v>
      </c>
      <c r="K125" s="47" t="n">
        <v>2690</v>
      </c>
      <c r="L125" s="47" t="n">
        <v>4777</v>
      </c>
      <c r="M125" s="47" t="n">
        <v>4742</v>
      </c>
      <c r="N125" s="47" t="n">
        <v>13003</v>
      </c>
      <c r="O125" s="47" t="n">
        <v>9565</v>
      </c>
      <c r="P125" s="47" t="n">
        <v>9850</v>
      </c>
      <c r="Q125" s="47" t="n">
        <v>22480</v>
      </c>
      <c r="R125" s="47" t="n">
        <v>27344</v>
      </c>
      <c r="S125" s="47" t="n">
        <v>24994</v>
      </c>
      <c r="T125" s="47" t="n">
        <v>124229</v>
      </c>
      <c r="U125" s="47" t="n">
        <v>142009</v>
      </c>
    </row>
    <row r="126">
      <c r="A126" s="47" t="inlineStr">
        <is>
          <t>四國區</t>
        </is>
      </c>
      <c r="B126" s="47" t="inlineStr">
        <is>
          <t>計</t>
        </is>
      </c>
      <c r="C126" s="47" t="inlineStr">
        <is>
          <t>人員</t>
        </is>
      </c>
      <c r="D126" s="47" t="n">
        <v>278</v>
      </c>
      <c r="E126" s="47" t="inlineStr"/>
      <c r="F126" s="47" t="inlineStr"/>
      <c r="G126" s="47" t="inlineStr"/>
      <c r="H126" s="47" t="inlineStr"/>
      <c r="I126" s="47" t="inlineStr"/>
      <c r="J126" s="47" t="n">
        <v>6</v>
      </c>
      <c r="K126" s="47" t="n">
        <v>14</v>
      </c>
      <c r="L126" s="47" t="n">
        <v>36</v>
      </c>
      <c r="M126" s="47" t="n">
        <v>86</v>
      </c>
      <c r="N126" s="47" t="n">
        <v>380</v>
      </c>
      <c r="O126" s="47" t="n">
        <v>735</v>
      </c>
      <c r="P126" s="47" t="n">
        <v>1167</v>
      </c>
      <c r="Q126" s="47" t="n">
        <v>4378</v>
      </c>
      <c r="R126" s="47" t="n">
        <v>11259</v>
      </c>
      <c r="S126" s="47" t="n">
        <v>18793</v>
      </c>
      <c r="T126" s="47" t="n">
        <v>36854</v>
      </c>
      <c r="U126" s="47" t="inlineStr"/>
    </row>
    <row r="127">
      <c r="A127" s="47" t="inlineStr">
        <is>
          <t>四國區</t>
        </is>
      </c>
      <c r="B127" s="47" t="inlineStr">
        <is>
          <t>計</t>
        </is>
      </c>
      <c r="C127" s="47" t="inlineStr">
        <is>
          <t>所得金額</t>
        </is>
      </c>
      <c r="D127" s="47" t="n">
        <v>1863255</v>
      </c>
      <c r="E127" s="47" t="n">
        <v>5516</v>
      </c>
      <c r="F127" s="47" t="n">
        <v>61122</v>
      </c>
      <c r="G127" s="47" t="n">
        <v>66638</v>
      </c>
      <c r="H127" s="47" t="inlineStr"/>
      <c r="I127" s="47" t="inlineStr"/>
      <c r="J127" s="47" t="n">
        <v>133593</v>
      </c>
      <c r="K127" s="47" t="n">
        <v>240840</v>
      </c>
      <c r="L127" s="47" t="n">
        <v>287095</v>
      </c>
      <c r="M127" s="47" t="n">
        <v>500031</v>
      </c>
      <c r="N127" s="47" t="n">
        <v>1394307</v>
      </c>
      <c r="O127" s="47" t="n">
        <v>1509546</v>
      </c>
      <c r="P127" s="47" t="n">
        <v>1543812</v>
      </c>
      <c r="Q127" s="47" t="n">
        <v>3588190</v>
      </c>
      <c r="R127" s="47" t="n">
        <v>5081057</v>
      </c>
      <c r="S127" s="47" t="n">
        <v>5072821</v>
      </c>
      <c r="T127" s="47" t="n">
        <v>19351292</v>
      </c>
      <c r="U127" s="47" t="n">
        <v>21281185</v>
      </c>
    </row>
    <row r="128">
      <c r="A128" s="47" t="inlineStr">
        <is>
          <t>四國區</t>
        </is>
      </c>
      <c r="B128" s="47" t="inlineStr">
        <is>
          <t>計</t>
        </is>
      </c>
      <c r="C128" s="47" t="inlineStr">
        <is>
          <t>税額</t>
        </is>
      </c>
      <c r="D128" s="47" t="n">
        <v>110570</v>
      </c>
      <c r="E128" s="47" t="n">
        <v>110</v>
      </c>
      <c r="F128" s="47" t="n">
        <v>1223</v>
      </c>
      <c r="G128" s="47" t="n">
        <v>1333</v>
      </c>
      <c r="H128" s="47" t="inlineStr"/>
      <c r="I128" s="47" t="inlineStr"/>
      <c r="J128" s="47" t="n">
        <v>18636</v>
      </c>
      <c r="K128" s="47" t="n">
        <v>27938</v>
      </c>
      <c r="L128" s="47" t="n">
        <v>27131</v>
      </c>
      <c r="M128" s="47" t="n">
        <v>37502</v>
      </c>
      <c r="N128" s="47" t="n">
        <v>83659</v>
      </c>
      <c r="O128" s="47" t="n">
        <v>69440</v>
      </c>
      <c r="P128" s="47" t="n">
        <v>60364</v>
      </c>
      <c r="Q128" s="47" t="n">
        <v>123795</v>
      </c>
      <c r="R128" s="47" t="n">
        <v>128047</v>
      </c>
      <c r="S128" s="47" t="n">
        <v>101460</v>
      </c>
      <c r="T128" s="47" t="n">
        <v>677972</v>
      </c>
      <c r="U128" s="47" t="n">
        <v>789875</v>
      </c>
    </row>
    <row r="129">
      <c r="A129" s="47" t="inlineStr">
        <is>
          <t>九州區</t>
        </is>
      </c>
      <c r="B129" s="47" t="inlineStr">
        <is>
          <t>長崎</t>
        </is>
      </c>
      <c r="C129" s="47" t="inlineStr">
        <is>
          <t>人員</t>
        </is>
      </c>
      <c r="D129" s="47" t="n">
        <v>72</v>
      </c>
      <c r="E129" s="47" t="inlineStr"/>
      <c r="F129" s="47" t="inlineStr"/>
      <c r="G129" s="47" t="inlineStr"/>
      <c r="H129" s="47" t="inlineStr"/>
      <c r="I129" s="47" t="n">
        <v>1</v>
      </c>
      <c r="J129" s="47" t="n">
        <v>3</v>
      </c>
      <c r="K129" s="47" t="n">
        <v>6</v>
      </c>
      <c r="L129" s="47" t="n">
        <v>6</v>
      </c>
      <c r="M129" s="47" t="n">
        <v>24</v>
      </c>
      <c r="N129" s="47" t="n">
        <v>85</v>
      </c>
      <c r="O129" s="47" t="n">
        <v>272</v>
      </c>
      <c r="P129" s="47" t="n">
        <v>371</v>
      </c>
      <c r="Q129" s="47" t="n">
        <v>1280</v>
      </c>
      <c r="R129" s="47" t="n">
        <v>2888</v>
      </c>
      <c r="S129" s="47" t="n">
        <v>5399</v>
      </c>
      <c r="T129" s="47" t="n">
        <v>10335</v>
      </c>
      <c r="U129" s="47" t="inlineStr"/>
    </row>
    <row r="130">
      <c r="A130" s="47" t="inlineStr">
        <is>
          <t>九州區</t>
        </is>
      </c>
      <c r="B130" s="47" t="inlineStr">
        <is>
          <t>長崎</t>
        </is>
      </c>
      <c r="C130" s="47" t="inlineStr">
        <is>
          <t>所得金額</t>
        </is>
      </c>
      <c r="D130" s="47" t="n">
        <v>650852</v>
      </c>
      <c r="E130" s="47" t="n">
        <v>296379</v>
      </c>
      <c r="F130" s="47" t="n">
        <v>9469</v>
      </c>
      <c r="G130" s="47" t="n">
        <v>305848</v>
      </c>
      <c r="H130" s="47" t="inlineStr"/>
      <c r="I130" s="47" t="n">
        <v>65065</v>
      </c>
      <c r="J130" s="47" t="n">
        <v>71861</v>
      </c>
      <c r="K130" s="47" t="n">
        <v>67997</v>
      </c>
      <c r="L130" s="47" t="n">
        <v>87409</v>
      </c>
      <c r="M130" s="47" t="n">
        <v>200246</v>
      </c>
      <c r="N130" s="47" t="n">
        <v>430869</v>
      </c>
      <c r="O130" s="47" t="n">
        <v>832164</v>
      </c>
      <c r="P130" s="47" t="n">
        <v>726673</v>
      </c>
      <c r="Q130" s="47" t="n">
        <v>1431874</v>
      </c>
      <c r="R130" s="47" t="n">
        <v>1647632</v>
      </c>
      <c r="S130" s="47" t="n">
        <v>1747404</v>
      </c>
      <c r="T130" s="47" t="n">
        <v>7309194</v>
      </c>
      <c r="U130" s="47" t="n">
        <v>8265894</v>
      </c>
    </row>
    <row r="131">
      <c r="A131" s="47" t="inlineStr">
        <is>
          <t>九州區</t>
        </is>
      </c>
      <c r="B131" s="47" t="inlineStr">
        <is>
          <t>長崎</t>
        </is>
      </c>
      <c r="C131" s="47" t="inlineStr">
        <is>
          <t>税額</t>
        </is>
      </c>
      <c r="D131" s="47" t="n">
        <v>40023</v>
      </c>
      <c r="E131" s="47" t="n">
        <v>5928</v>
      </c>
      <c r="F131" s="47" t="n">
        <v>189</v>
      </c>
      <c r="G131" s="47" t="n">
        <v>6117</v>
      </c>
      <c r="H131" s="47" t="inlineStr"/>
      <c r="I131" s="47" t="n">
        <v>11061</v>
      </c>
      <c r="J131" s="47" t="n">
        <v>10025</v>
      </c>
      <c r="K131" s="47" t="n">
        <v>7888</v>
      </c>
      <c r="L131" s="47" t="n">
        <v>8260</v>
      </c>
      <c r="M131" s="47" t="n">
        <v>15019</v>
      </c>
      <c r="N131" s="47" t="n">
        <v>25852</v>
      </c>
      <c r="O131" s="47" t="n">
        <v>38280</v>
      </c>
      <c r="P131" s="47" t="n">
        <v>28413</v>
      </c>
      <c r="Q131" s="47" t="n">
        <v>49404</v>
      </c>
      <c r="R131" s="47" t="n">
        <v>41521</v>
      </c>
      <c r="S131" s="47" t="n">
        <v>34948</v>
      </c>
      <c r="T131" s="47" t="n">
        <v>270671</v>
      </c>
      <c r="U131" s="47" t="n">
        <v>316811</v>
      </c>
    </row>
    <row r="132">
      <c r="A132" s="47" t="inlineStr">
        <is>
          <t>九州區</t>
        </is>
      </c>
      <c r="B132" s="47" t="inlineStr">
        <is>
          <t>佐賀</t>
        </is>
      </c>
      <c r="C132" s="47" t="inlineStr">
        <is>
          <t>人員</t>
        </is>
      </c>
      <c r="D132" s="47" t="n">
        <v>79</v>
      </c>
      <c r="E132" s="47" t="inlineStr"/>
      <c r="F132" s="47" t="inlineStr"/>
      <c r="G132" s="47" t="inlineStr"/>
      <c r="H132" s="47" t="inlineStr"/>
      <c r="I132" s="47" t="inlineStr"/>
      <c r="J132" s="47" t="n">
        <v>3</v>
      </c>
      <c r="K132" s="47" t="n">
        <v>2</v>
      </c>
      <c r="L132" s="47" t="n">
        <v>5</v>
      </c>
      <c r="M132" s="47" t="n">
        <v>16</v>
      </c>
      <c r="N132" s="47" t="n">
        <v>73</v>
      </c>
      <c r="O132" s="47" t="n">
        <v>118</v>
      </c>
      <c r="P132" s="47" t="n">
        <v>199</v>
      </c>
      <c r="Q132" s="47" t="n">
        <v>814</v>
      </c>
      <c r="R132" s="47" t="n">
        <v>2579</v>
      </c>
      <c r="S132" s="47" t="n">
        <v>5720</v>
      </c>
      <c r="T132" s="47" t="n">
        <v>9529</v>
      </c>
      <c r="U132" s="47" t="inlineStr"/>
    </row>
    <row r="133">
      <c r="A133" s="47" t="inlineStr">
        <is>
          <t>九州區</t>
        </is>
      </c>
      <c r="B133" s="47" t="inlineStr">
        <is>
          <t>佐賀</t>
        </is>
      </c>
      <c r="C133" s="47" t="inlineStr">
        <is>
          <t>所得金額</t>
        </is>
      </c>
      <c r="D133" s="47" t="n">
        <v>591450</v>
      </c>
      <c r="E133" s="47" t="inlineStr"/>
      <c r="F133" s="47" t="inlineStr"/>
      <c r="G133" s="47" t="inlineStr"/>
      <c r="H133" s="47" t="inlineStr"/>
      <c r="I133" s="47" t="inlineStr"/>
      <c r="J133" s="47" t="n">
        <v>73340</v>
      </c>
      <c r="K133" s="47" t="n">
        <v>51173</v>
      </c>
      <c r="L133" s="47" t="n">
        <v>56913</v>
      </c>
      <c r="M133" s="47" t="n">
        <v>107237</v>
      </c>
      <c r="N133" s="47" t="n">
        <v>330564</v>
      </c>
      <c r="O133" s="47" t="n">
        <v>277383</v>
      </c>
      <c r="P133" s="47" t="n">
        <v>342569</v>
      </c>
      <c r="Q133" s="47" t="n">
        <v>773778</v>
      </c>
      <c r="R133" s="47" t="n">
        <v>1251153</v>
      </c>
      <c r="S133" s="47" t="n">
        <v>1716836</v>
      </c>
      <c r="T133" s="47" t="n">
        <v>4980946</v>
      </c>
      <c r="U133" s="47" t="n">
        <v>5572396</v>
      </c>
    </row>
    <row r="134">
      <c r="A134" s="47" t="inlineStr">
        <is>
          <t>九州區</t>
        </is>
      </c>
      <c r="B134" s="47" t="inlineStr">
        <is>
          <t>佐賀</t>
        </is>
      </c>
      <c r="C134" s="47" t="inlineStr">
        <is>
          <t>税額</t>
        </is>
      </c>
      <c r="D134" s="47" t="n">
        <v>33511</v>
      </c>
      <c r="E134" s="47" t="inlineStr"/>
      <c r="F134" s="47" t="inlineStr"/>
      <c r="G134" s="47" t="inlineStr"/>
      <c r="H134" s="47" t="inlineStr"/>
      <c r="I134" s="47" t="inlineStr"/>
      <c r="J134" s="47" t="n">
        <v>10231</v>
      </c>
      <c r="K134" s="47" t="n">
        <v>5936</v>
      </c>
      <c r="L134" s="47" t="n">
        <v>5378</v>
      </c>
      <c r="M134" s="47" t="n">
        <v>8043</v>
      </c>
      <c r="N134" s="47" t="n">
        <v>19834</v>
      </c>
      <c r="O134" s="47" t="n">
        <v>12759</v>
      </c>
      <c r="P134" s="47" t="n">
        <v>13395</v>
      </c>
      <c r="Q134" s="47" t="n">
        <v>26699</v>
      </c>
      <c r="R134" s="47" t="n">
        <v>31530</v>
      </c>
      <c r="S134" s="47" t="n">
        <v>34337</v>
      </c>
      <c r="T134" s="47" t="n">
        <v>168142</v>
      </c>
      <c r="U134" s="47" t="n">
        <v>201653</v>
      </c>
    </row>
    <row r="135">
      <c r="A135" s="47" t="inlineStr">
        <is>
          <t>九州區</t>
        </is>
      </c>
      <c r="B135" s="47" t="inlineStr">
        <is>
          <t>福岡</t>
        </is>
      </c>
      <c r="C135" s="47" t="inlineStr">
        <is>
          <t>人員</t>
        </is>
      </c>
      <c r="D135" s="47" t="n">
        <v>173</v>
      </c>
      <c r="E135" s="47" t="inlineStr"/>
      <c r="F135" s="47" t="inlineStr"/>
      <c r="G135" s="47" t="inlineStr"/>
      <c r="H135" s="47" t="n">
        <v>1</v>
      </c>
      <c r="I135" s="47" t="n">
        <v>2</v>
      </c>
      <c r="J135" s="47" t="n">
        <v>8</v>
      </c>
      <c r="K135" s="47" t="n">
        <v>4</v>
      </c>
      <c r="L135" s="47" t="n">
        <v>10</v>
      </c>
      <c r="M135" s="47" t="n">
        <v>59</v>
      </c>
      <c r="N135" s="47" t="n">
        <v>248</v>
      </c>
      <c r="O135" s="47" t="n">
        <v>559</v>
      </c>
      <c r="P135" s="47" t="n">
        <v>845</v>
      </c>
      <c r="Q135" s="47" t="n">
        <v>3055</v>
      </c>
      <c r="R135" s="47" t="n">
        <v>8184</v>
      </c>
      <c r="S135" s="47" t="n">
        <v>14107</v>
      </c>
      <c r="T135" s="47" t="n">
        <v>27082</v>
      </c>
      <c r="U135" s="47" t="inlineStr"/>
    </row>
    <row r="136">
      <c r="A136" s="47" t="inlineStr">
        <is>
          <t>九州區</t>
        </is>
      </c>
      <c r="B136" s="47" t="inlineStr">
        <is>
          <t>福岡</t>
        </is>
      </c>
      <c r="C136" s="47" t="inlineStr">
        <is>
          <t>所得金額</t>
        </is>
      </c>
      <c r="D136" s="47" t="n">
        <v>6069095</v>
      </c>
      <c r="E136" s="47" t="inlineStr"/>
      <c r="F136" s="47" t="n">
        <v>75070</v>
      </c>
      <c r="G136" s="47" t="n">
        <v>75070</v>
      </c>
      <c r="H136" s="47" t="n">
        <v>115897</v>
      </c>
      <c r="I136" s="47" t="n">
        <v>61984</v>
      </c>
      <c r="J136" s="47" t="n">
        <v>262517</v>
      </c>
      <c r="K136" s="47" t="n">
        <v>62170</v>
      </c>
      <c r="L136" s="47" t="n">
        <v>116951</v>
      </c>
      <c r="M136" s="47" t="n">
        <v>341352</v>
      </c>
      <c r="N136" s="47" t="n">
        <v>989058</v>
      </c>
      <c r="O136" s="47" t="n">
        <v>1260936</v>
      </c>
      <c r="P136" s="47" t="n">
        <v>1320386</v>
      </c>
      <c r="Q136" s="47" t="n">
        <v>2863067</v>
      </c>
      <c r="R136" s="47" t="n">
        <v>3986909</v>
      </c>
      <c r="S136" s="47" t="n">
        <v>4203192</v>
      </c>
      <c r="T136" s="47" t="n">
        <v>15584419</v>
      </c>
      <c r="U136" s="47" t="n">
        <v>21728584</v>
      </c>
    </row>
    <row r="137">
      <c r="A137" s="47" t="inlineStr">
        <is>
          <t>九州區</t>
        </is>
      </c>
      <c r="B137" s="47" t="inlineStr">
        <is>
          <t>福岡</t>
        </is>
      </c>
      <c r="C137" s="47" t="inlineStr">
        <is>
          <t>税額</t>
        </is>
      </c>
      <c r="D137" s="47" t="n">
        <v>382788</v>
      </c>
      <c r="E137" s="47" t="inlineStr"/>
      <c r="F137" s="47" t="n">
        <v>1501</v>
      </c>
      <c r="G137" s="47" t="n">
        <v>1501</v>
      </c>
      <c r="H137" s="47" t="n">
        <v>23585</v>
      </c>
      <c r="I137" s="47" t="n">
        <v>10537</v>
      </c>
      <c r="J137" s="47" t="n">
        <v>36621</v>
      </c>
      <c r="K137" s="47" t="n">
        <v>7212</v>
      </c>
      <c r="L137" s="47" t="n">
        <v>11052</v>
      </c>
      <c r="M137" s="47" t="n">
        <v>25602</v>
      </c>
      <c r="N137" s="47" t="n">
        <v>59344</v>
      </c>
      <c r="O137" s="47" t="n">
        <v>58004</v>
      </c>
      <c r="P137" s="47" t="n">
        <v>51627</v>
      </c>
      <c r="Q137" s="47" t="n">
        <v>98781</v>
      </c>
      <c r="R137" s="47" t="n">
        <v>100474</v>
      </c>
      <c r="S137" s="47" t="n">
        <v>84066</v>
      </c>
      <c r="T137" s="47" t="n">
        <v>566905</v>
      </c>
      <c r="U137" s="47" t="n">
        <v>951194</v>
      </c>
    </row>
    <row r="138">
      <c r="A138" s="47" t="inlineStr">
        <is>
          <t>九州區</t>
        </is>
      </c>
      <c r="B138" s="47" t="inlineStr">
        <is>
          <t>熊本</t>
        </is>
      </c>
      <c r="C138" s="47" t="inlineStr">
        <is>
          <t>人員</t>
        </is>
      </c>
      <c r="D138" s="47" t="n">
        <v>50</v>
      </c>
      <c r="E138" s="47" t="inlineStr"/>
      <c r="F138" s="47" t="inlineStr"/>
      <c r="G138" s="47" t="inlineStr"/>
      <c r="H138" s="47" t="inlineStr"/>
      <c r="I138" s="47" t="inlineStr"/>
      <c r="J138" s="47" t="n">
        <v>5</v>
      </c>
      <c r="K138" s="47" t="n">
        <v>5</v>
      </c>
      <c r="L138" s="47" t="n">
        <v>14</v>
      </c>
      <c r="M138" s="47" t="n">
        <v>44</v>
      </c>
      <c r="N138" s="47" t="n">
        <v>212</v>
      </c>
      <c r="O138" s="47" t="n">
        <v>275</v>
      </c>
      <c r="P138" s="47" t="n">
        <v>450</v>
      </c>
      <c r="Q138" s="47" t="n">
        <v>1830</v>
      </c>
      <c r="R138" s="47" t="n">
        <v>5173</v>
      </c>
      <c r="S138" s="47" t="n">
        <v>7909</v>
      </c>
      <c r="T138" s="47" t="n">
        <v>15917</v>
      </c>
      <c r="U138" s="47" t="inlineStr"/>
    </row>
    <row r="139">
      <c r="A139" s="47" t="inlineStr">
        <is>
          <t>九州區</t>
        </is>
      </c>
      <c r="B139" s="47" t="inlineStr">
        <is>
          <t>熊本</t>
        </is>
      </c>
      <c r="C139" s="47" t="inlineStr">
        <is>
          <t>所得金額</t>
        </is>
      </c>
      <c r="D139" s="47" t="n">
        <v>379281</v>
      </c>
      <c r="E139" s="47" t="n">
        <v>19146</v>
      </c>
      <c r="F139" s="47" t="inlineStr"/>
      <c r="G139" s="47" t="n">
        <v>19146</v>
      </c>
      <c r="H139" s="47" t="inlineStr"/>
      <c r="I139" s="47" t="inlineStr"/>
      <c r="J139" s="47" t="n">
        <v>68230</v>
      </c>
      <c r="K139" s="47" t="n">
        <v>76740</v>
      </c>
      <c r="L139" s="47" t="n">
        <v>130287</v>
      </c>
      <c r="M139" s="47" t="n">
        <v>312955</v>
      </c>
      <c r="N139" s="47" t="n">
        <v>856598</v>
      </c>
      <c r="O139" s="47" t="n">
        <v>697070</v>
      </c>
      <c r="P139" s="47" t="n">
        <v>728540</v>
      </c>
      <c r="Q139" s="47" t="n">
        <v>1774460</v>
      </c>
      <c r="R139" s="47" t="n">
        <v>2566564</v>
      </c>
      <c r="S139" s="47" t="n">
        <v>2469987</v>
      </c>
      <c r="T139" s="47" t="n">
        <v>9681431</v>
      </c>
      <c r="U139" s="47" t="n">
        <v>10079858</v>
      </c>
    </row>
    <row r="140">
      <c r="A140" s="47" t="inlineStr">
        <is>
          <t>九州區</t>
        </is>
      </c>
      <c r="B140" s="47" t="inlineStr">
        <is>
          <t>熊本</t>
        </is>
      </c>
      <c r="C140" s="47" t="inlineStr">
        <is>
          <t>税額</t>
        </is>
      </c>
      <c r="D140" s="47" t="n">
        <v>22639</v>
      </c>
      <c r="E140" s="47" t="n">
        <v>383</v>
      </c>
      <c r="F140" s="47" t="inlineStr"/>
      <c r="G140" s="47" t="n">
        <v>383</v>
      </c>
      <c r="H140" s="47" t="inlineStr"/>
      <c r="I140" s="47" t="inlineStr"/>
      <c r="J140" s="47" t="n">
        <v>9518</v>
      </c>
      <c r="K140" s="47" t="n">
        <v>8902</v>
      </c>
      <c r="L140" s="47" t="n">
        <v>12312</v>
      </c>
      <c r="M140" s="47" t="n">
        <v>23472</v>
      </c>
      <c r="N140" s="47" t="n">
        <v>51396</v>
      </c>
      <c r="O140" s="47" t="n">
        <v>32066</v>
      </c>
      <c r="P140" s="47" t="n">
        <v>28486</v>
      </c>
      <c r="Q140" s="47" t="n">
        <v>61232</v>
      </c>
      <c r="R140" s="47" t="n">
        <v>64681</v>
      </c>
      <c r="S140" s="47" t="n">
        <v>49399</v>
      </c>
      <c r="T140" s="47" t="n">
        <v>341464</v>
      </c>
      <c r="U140" s="47" t="n">
        <v>364486</v>
      </c>
    </row>
    <row r="141">
      <c r="A141" s="47" t="inlineStr">
        <is>
          <t>九州區</t>
        </is>
      </c>
      <c r="B141" s="47" t="inlineStr">
        <is>
          <t>大分</t>
        </is>
      </c>
      <c r="C141" s="47" t="inlineStr">
        <is>
          <t>人員</t>
        </is>
      </c>
      <c r="D141" s="47" t="n">
        <v>90</v>
      </c>
      <c r="E141" s="47" t="inlineStr"/>
      <c r="F141" s="47" t="inlineStr"/>
      <c r="G141" s="47" t="inlineStr"/>
      <c r="H141" s="47" t="inlineStr"/>
      <c r="I141" s="47" t="inlineStr"/>
      <c r="J141" s="47" t="inlineStr"/>
      <c r="K141" s="47" t="n">
        <v>4</v>
      </c>
      <c r="L141" s="47" t="n">
        <v>2</v>
      </c>
      <c r="M141" s="47" t="n">
        <v>11</v>
      </c>
      <c r="N141" s="47" t="n">
        <v>78</v>
      </c>
      <c r="O141" s="47" t="n">
        <v>164</v>
      </c>
      <c r="P141" s="47" t="n">
        <v>218</v>
      </c>
      <c r="Q141" s="47" t="n">
        <v>1105</v>
      </c>
      <c r="R141" s="47" t="n">
        <v>3368</v>
      </c>
      <c r="S141" s="47" t="n">
        <v>6495</v>
      </c>
      <c r="T141" s="47" t="n">
        <v>11445</v>
      </c>
      <c r="U141" s="47" t="inlineStr"/>
    </row>
    <row r="142">
      <c r="A142" s="47" t="inlineStr">
        <is>
          <t>九州區</t>
        </is>
      </c>
      <c r="B142" s="47" t="inlineStr">
        <is>
          <t>大分</t>
        </is>
      </c>
      <c r="C142" s="47" t="inlineStr">
        <is>
          <t>所得金額</t>
        </is>
      </c>
      <c r="D142" s="47" t="n">
        <v>591425</v>
      </c>
      <c r="E142" s="47" t="inlineStr"/>
      <c r="F142" s="47" t="inlineStr"/>
      <c r="G142" s="47" t="inlineStr"/>
      <c r="H142" s="47" t="inlineStr"/>
      <c r="I142" s="47" t="inlineStr"/>
      <c r="J142" s="47" t="inlineStr"/>
      <c r="K142" s="47" t="n">
        <v>41727</v>
      </c>
      <c r="L142" s="47" t="n">
        <v>16045</v>
      </c>
      <c r="M142" s="47" t="n">
        <v>86024</v>
      </c>
      <c r="N142" s="47" t="n">
        <v>324258</v>
      </c>
      <c r="O142" s="47" t="n">
        <v>361417</v>
      </c>
      <c r="P142" s="47" t="n">
        <v>335267</v>
      </c>
      <c r="Q142" s="47" t="n">
        <v>993683</v>
      </c>
      <c r="R142" s="47" t="n">
        <v>1553774</v>
      </c>
      <c r="S142" s="47" t="n">
        <v>1813090</v>
      </c>
      <c r="T142" s="47" t="n">
        <v>5525285</v>
      </c>
      <c r="U142" s="47" t="n">
        <v>6116710</v>
      </c>
    </row>
    <row r="143">
      <c r="A143" s="47" t="inlineStr">
        <is>
          <t>九州區</t>
        </is>
      </c>
      <c r="B143" s="47" t="inlineStr">
        <is>
          <t>大分</t>
        </is>
      </c>
      <c r="C143" s="47" t="inlineStr">
        <is>
          <t>税額</t>
        </is>
      </c>
      <c r="D143" s="47" t="n">
        <v>36075</v>
      </c>
      <c r="E143" s="47" t="inlineStr"/>
      <c r="F143" s="47" t="inlineStr"/>
      <c r="G143" s="47" t="inlineStr"/>
      <c r="H143" s="47" t="inlineStr"/>
      <c r="I143" s="47" t="inlineStr"/>
      <c r="J143" s="47" t="inlineStr"/>
      <c r="K143" s="47" t="n">
        <v>4840</v>
      </c>
      <c r="L143" s="47" t="n">
        <v>1516</v>
      </c>
      <c r="M143" s="47" t="n">
        <v>6452</v>
      </c>
      <c r="N143" s="47" t="n">
        <v>19456</v>
      </c>
      <c r="O143" s="47" t="n">
        <v>16625</v>
      </c>
      <c r="P143" s="47" t="n">
        <v>13109</v>
      </c>
      <c r="Q143" s="47" t="n">
        <v>34281</v>
      </c>
      <c r="R143" s="47" t="n">
        <v>39157</v>
      </c>
      <c r="S143" s="47" t="n">
        <v>36263</v>
      </c>
      <c r="T143" s="47" t="n">
        <v>171699</v>
      </c>
      <c r="U143" s="47" t="n">
        <v>207774</v>
      </c>
    </row>
    <row r="144">
      <c r="A144" s="47" t="inlineStr">
        <is>
          <t>九州區</t>
        </is>
      </c>
      <c r="B144" s="47" t="inlineStr">
        <is>
          <t>宮崎</t>
        </is>
      </c>
      <c r="C144" s="47" t="inlineStr">
        <is>
          <t>人員</t>
        </is>
      </c>
      <c r="D144" s="47" t="n">
        <v>21</v>
      </c>
      <c r="E144" s="47" t="inlineStr"/>
      <c r="F144" s="47" t="inlineStr"/>
      <c r="G144" s="47" t="inlineStr"/>
      <c r="H144" s="47" t="inlineStr"/>
      <c r="I144" s="47" t="inlineStr"/>
      <c r="J144" s="47" t="n">
        <v>2</v>
      </c>
      <c r="K144" s="47" t="n">
        <v>1</v>
      </c>
      <c r="L144" s="47" t="inlineStr"/>
      <c r="M144" s="47" t="n">
        <v>10</v>
      </c>
      <c r="N144" s="47" t="n">
        <v>39</v>
      </c>
      <c r="O144" s="47" t="n">
        <v>61</v>
      </c>
      <c r="P144" s="47" t="n">
        <v>104</v>
      </c>
      <c r="Q144" s="47" t="n">
        <v>405</v>
      </c>
      <c r="R144" s="47" t="n">
        <v>1221</v>
      </c>
      <c r="S144" s="47" t="n">
        <v>2440</v>
      </c>
      <c r="T144" s="47" t="n">
        <v>4283</v>
      </c>
      <c r="U144" s="47" t="inlineStr"/>
    </row>
    <row r="145">
      <c r="A145" s="47" t="inlineStr">
        <is>
          <t>九州區</t>
        </is>
      </c>
      <c r="B145" s="47" t="inlineStr">
        <is>
          <t>宮崎</t>
        </is>
      </c>
      <c r="C145" s="47" t="inlineStr">
        <is>
          <t>所得金額</t>
        </is>
      </c>
      <c r="D145" s="47" t="n">
        <v>207944</v>
      </c>
      <c r="E145" s="47" t="n">
        <v>3566</v>
      </c>
      <c r="F145" s="47" t="inlineStr"/>
      <c r="G145" s="47" t="n">
        <v>3566</v>
      </c>
      <c r="H145" s="47" t="inlineStr"/>
      <c r="I145" s="47" t="inlineStr"/>
      <c r="J145" s="47" t="n">
        <v>89945</v>
      </c>
      <c r="K145" s="47" t="n">
        <v>27006</v>
      </c>
      <c r="L145" s="47" t="inlineStr"/>
      <c r="M145" s="47" t="n">
        <v>51144</v>
      </c>
      <c r="N145" s="47" t="n">
        <v>145633</v>
      </c>
      <c r="O145" s="47" t="n">
        <v>142769</v>
      </c>
      <c r="P145" s="47" t="n">
        <v>169996</v>
      </c>
      <c r="Q145" s="47" t="n">
        <v>335258</v>
      </c>
      <c r="R145" s="47" t="n">
        <v>528022</v>
      </c>
      <c r="S145" s="47" t="n">
        <v>619563</v>
      </c>
      <c r="T145" s="47" t="n">
        <v>2109336</v>
      </c>
      <c r="U145" s="47" t="n">
        <v>2320846</v>
      </c>
    </row>
    <row r="146">
      <c r="A146" s="47" t="inlineStr">
        <is>
          <t>九州區</t>
        </is>
      </c>
      <c r="B146" s="47" t="inlineStr">
        <is>
          <t>宮崎</t>
        </is>
      </c>
      <c r="C146" s="47" t="inlineStr">
        <is>
          <t>税額</t>
        </is>
      </c>
      <c r="D146" s="47" t="n">
        <v>12828</v>
      </c>
      <c r="E146" s="47" t="n">
        <v>72</v>
      </c>
      <c r="F146" s="47" t="inlineStr"/>
      <c r="G146" s="47" t="n">
        <v>72</v>
      </c>
      <c r="H146" s="47" t="inlineStr"/>
      <c r="I146" s="47" t="inlineStr"/>
      <c r="J146" s="47" t="n">
        <v>12547</v>
      </c>
      <c r="K146" s="47" t="n">
        <v>3133</v>
      </c>
      <c r="L146" s="47" t="inlineStr"/>
      <c r="M146" s="47" t="n">
        <v>3836</v>
      </c>
      <c r="N146" s="47" t="n">
        <v>8738</v>
      </c>
      <c r="O146" s="47" t="n">
        <v>6567</v>
      </c>
      <c r="P146" s="47" t="n">
        <v>6647</v>
      </c>
      <c r="Q146" s="47" t="n">
        <v>11566</v>
      </c>
      <c r="R146" s="47" t="n">
        <v>13307</v>
      </c>
      <c r="S146" s="47" t="n">
        <v>12392</v>
      </c>
      <c r="T146" s="47" t="n">
        <v>78733</v>
      </c>
      <c r="U146" s="47" t="n">
        <v>91633</v>
      </c>
    </row>
    <row r="147">
      <c r="A147" s="47" t="inlineStr">
        <is>
          <t>九州區</t>
        </is>
      </c>
      <c r="B147" s="47" t="inlineStr">
        <is>
          <t>鹿児島</t>
        </is>
      </c>
      <c r="C147" s="47" t="inlineStr">
        <is>
          <t>人員</t>
        </is>
      </c>
      <c r="D147" s="47" t="n">
        <v>36</v>
      </c>
      <c r="E147" s="47" t="inlineStr"/>
      <c r="F147" s="47" t="inlineStr"/>
      <c r="G147" s="47" t="inlineStr"/>
      <c r="H147" s="47" t="inlineStr"/>
      <c r="I147" s="47" t="inlineStr"/>
      <c r="J147" s="47" t="inlineStr"/>
      <c r="K147" s="47" t="n">
        <v>4</v>
      </c>
      <c r="L147" s="47" t="n">
        <v>5</v>
      </c>
      <c r="M147" s="47" t="n">
        <v>8</v>
      </c>
      <c r="N147" s="47" t="n">
        <v>68</v>
      </c>
      <c r="O147" s="47" t="n">
        <v>106</v>
      </c>
      <c r="P147" s="47" t="n">
        <v>180</v>
      </c>
      <c r="Q147" s="47" t="n">
        <v>706</v>
      </c>
      <c r="R147" s="47" t="n">
        <v>2296</v>
      </c>
      <c r="S147" s="47" t="n">
        <v>4481</v>
      </c>
      <c r="T147" s="47" t="n">
        <v>7854</v>
      </c>
      <c r="U147" s="47" t="inlineStr"/>
    </row>
    <row r="148">
      <c r="A148" s="47" t="inlineStr">
        <is>
          <t>九州區</t>
        </is>
      </c>
      <c r="B148" s="47" t="inlineStr">
        <is>
          <t>鹿児島</t>
        </is>
      </c>
      <c r="C148" s="47" t="inlineStr">
        <is>
          <t>所得金額</t>
        </is>
      </c>
      <c r="D148" s="47" t="n">
        <v>552826</v>
      </c>
      <c r="E148" s="47" t="n">
        <v>9991</v>
      </c>
      <c r="F148" s="47" t="n">
        <v>37572</v>
      </c>
      <c r="G148" s="47" t="n">
        <v>47563</v>
      </c>
      <c r="H148" s="47" t="inlineStr"/>
      <c r="I148" s="47" t="inlineStr"/>
      <c r="J148" s="47" t="inlineStr"/>
      <c r="K148" s="47" t="n">
        <v>21454</v>
      </c>
      <c r="L148" s="47" t="n">
        <v>87523</v>
      </c>
      <c r="M148" s="47" t="n">
        <v>44974</v>
      </c>
      <c r="N148" s="47" t="n">
        <v>270134</v>
      </c>
      <c r="O148" s="47" t="n">
        <v>249362</v>
      </c>
      <c r="P148" s="47" t="n">
        <v>272244</v>
      </c>
      <c r="Q148" s="47" t="n">
        <v>615209</v>
      </c>
      <c r="R148" s="47" t="n">
        <v>1074338</v>
      </c>
      <c r="S148" s="47" t="n">
        <v>1277565</v>
      </c>
      <c r="T148" s="47" t="n">
        <v>3912803</v>
      </c>
      <c r="U148" s="47" t="n">
        <v>4513192</v>
      </c>
    </row>
    <row r="149">
      <c r="A149" s="47" t="inlineStr">
        <is>
          <t>九州區</t>
        </is>
      </c>
      <c r="B149" s="47" t="inlineStr">
        <is>
          <t>鹿児島</t>
        </is>
      </c>
      <c r="C149" s="47" t="inlineStr">
        <is>
          <t>税額</t>
        </is>
      </c>
      <c r="D149" s="47" t="n">
        <v>33433</v>
      </c>
      <c r="E149" s="47" t="n">
        <v>200</v>
      </c>
      <c r="F149" s="47" t="n">
        <v>751</v>
      </c>
      <c r="G149" s="47" t="n">
        <v>951</v>
      </c>
      <c r="H149" s="47" t="inlineStr"/>
      <c r="I149" s="47" t="inlineStr"/>
      <c r="J149" s="47" t="inlineStr"/>
      <c r="K149" s="47" t="n">
        <v>2489</v>
      </c>
      <c r="L149" s="47" t="n">
        <v>8271</v>
      </c>
      <c r="M149" s="47" t="n">
        <v>3373</v>
      </c>
      <c r="N149" s="47" t="n">
        <v>16208</v>
      </c>
      <c r="O149" s="47" t="n">
        <v>11471</v>
      </c>
      <c r="P149" s="47" t="n">
        <v>10645</v>
      </c>
      <c r="Q149" s="47" t="n">
        <v>21225</v>
      </c>
      <c r="R149" s="47" t="n">
        <v>27074</v>
      </c>
      <c r="S149" s="47" t="n">
        <v>25552</v>
      </c>
      <c r="T149" s="47" t="n">
        <v>126308</v>
      </c>
      <c r="U149" s="47" t="n">
        <v>160692</v>
      </c>
    </row>
    <row r="150">
      <c r="A150" s="47" t="inlineStr">
        <is>
          <t>九州區</t>
        </is>
      </c>
      <c r="B150" s="47" t="inlineStr">
        <is>
          <t>計</t>
        </is>
      </c>
      <c r="C150" s="47" t="inlineStr">
        <is>
          <t>人員</t>
        </is>
      </c>
      <c r="D150" s="47" t="n">
        <v>521</v>
      </c>
      <c r="E150" s="47" t="inlineStr"/>
      <c r="F150" s="47" t="inlineStr"/>
      <c r="G150" s="47" t="inlineStr"/>
      <c r="H150" s="47" t="n">
        <v>1</v>
      </c>
      <c r="I150" s="47" t="n">
        <v>3</v>
      </c>
      <c r="J150" s="47" t="n">
        <v>21</v>
      </c>
      <c r="K150" s="47" t="n">
        <v>26</v>
      </c>
      <c r="L150" s="47" t="n">
        <v>42</v>
      </c>
      <c r="M150" s="47" t="n">
        <v>172</v>
      </c>
      <c r="N150" s="47" t="n">
        <v>803</v>
      </c>
      <c r="O150" s="47" t="n">
        <v>1555</v>
      </c>
      <c r="P150" s="47" t="n">
        <v>2367</v>
      </c>
      <c r="Q150" s="47" t="n">
        <v>9195</v>
      </c>
      <c r="R150" s="47" t="n">
        <v>25709</v>
      </c>
      <c r="S150" s="47" t="n">
        <v>46551</v>
      </c>
      <c r="T150" s="47" t="n">
        <v>86445</v>
      </c>
      <c r="U150" s="47" t="inlineStr"/>
    </row>
    <row r="151">
      <c r="A151" s="47" t="inlineStr">
        <is>
          <t>九州區</t>
        </is>
      </c>
      <c r="B151" s="47" t="inlineStr">
        <is>
          <t>計</t>
        </is>
      </c>
      <c r="C151" s="47" t="inlineStr">
        <is>
          <t>所得金額</t>
        </is>
      </c>
      <c r="D151" s="47" t="n">
        <v>9042873</v>
      </c>
      <c r="E151" s="47" t="n">
        <v>329082</v>
      </c>
      <c r="F151" s="47" t="n">
        <v>122111</v>
      </c>
      <c r="G151" s="47" t="n">
        <v>451193</v>
      </c>
      <c r="H151" s="47" t="n">
        <v>115897</v>
      </c>
      <c r="I151" s="47" t="n">
        <v>127049</v>
      </c>
      <c r="J151" s="47" t="n">
        <v>565893</v>
      </c>
      <c r="K151" s="47" t="n">
        <v>348267</v>
      </c>
      <c r="L151" s="47" t="n">
        <v>495128</v>
      </c>
      <c r="M151" s="47" t="n">
        <v>1143932</v>
      </c>
      <c r="N151" s="47" t="n">
        <v>3347114</v>
      </c>
      <c r="O151" s="47" t="n">
        <v>3821101</v>
      </c>
      <c r="P151" s="47" t="n">
        <v>3895675</v>
      </c>
      <c r="Q151" s="47" t="n">
        <v>8787329</v>
      </c>
      <c r="R151" s="47" t="n">
        <v>12608392</v>
      </c>
      <c r="S151" s="47" t="n">
        <v>13847637</v>
      </c>
      <c r="T151" s="47" t="n">
        <v>49103414</v>
      </c>
      <c r="U151" s="47" t="n">
        <v>58597480</v>
      </c>
    </row>
    <row r="152">
      <c r="A152" s="47" t="inlineStr">
        <is>
          <t>九州區</t>
        </is>
      </c>
      <c r="B152" s="47" t="inlineStr">
        <is>
          <t>計</t>
        </is>
      </c>
      <c r="C152" s="47" t="inlineStr">
        <is>
          <t>税額</t>
        </is>
      </c>
      <c r="D152" s="47" t="n">
        <v>561297</v>
      </c>
      <c r="E152" s="47" t="n">
        <v>6583</v>
      </c>
      <c r="F152" s="47" t="n">
        <v>2441</v>
      </c>
      <c r="G152" s="47" t="n">
        <v>9024</v>
      </c>
      <c r="H152" s="47" t="n">
        <v>23585</v>
      </c>
      <c r="I152" s="47" t="n">
        <v>21598</v>
      </c>
      <c r="J152" s="47" t="n">
        <v>78942</v>
      </c>
      <c r="K152" s="47" t="n">
        <v>40400</v>
      </c>
      <c r="L152" s="47" t="n">
        <v>46789</v>
      </c>
      <c r="M152" s="47" t="n">
        <v>85797</v>
      </c>
      <c r="N152" s="47" t="n">
        <v>200828</v>
      </c>
      <c r="O152" s="47" t="n">
        <v>175772</v>
      </c>
      <c r="P152" s="47" t="n">
        <v>152322</v>
      </c>
      <c r="Q152" s="47" t="n">
        <v>303188</v>
      </c>
      <c r="R152" s="47" t="n">
        <v>317744</v>
      </c>
      <c r="S152" s="47" t="n">
        <v>276957</v>
      </c>
      <c r="T152" s="47" t="n">
        <v>1723922</v>
      </c>
      <c r="U152" s="47" t="n">
        <v>2294243</v>
      </c>
    </row>
    <row r="153">
      <c r="A153" s="47" t="inlineStr">
        <is>
          <t>北海道</t>
        </is>
      </c>
      <c r="B153" s="47" t="inlineStr">
        <is>
          <t>北海道</t>
        </is>
      </c>
      <c r="C153" s="47" t="inlineStr">
        <is>
          <t>人員</t>
        </is>
      </c>
      <c r="D153" s="47" t="n">
        <v>122</v>
      </c>
      <c r="E153" s="47" t="inlineStr"/>
      <c r="F153" s="47" t="inlineStr"/>
      <c r="G153" s="47" t="inlineStr"/>
      <c r="H153" s="47" t="n">
        <v>7</v>
      </c>
      <c r="I153" s="47" t="n">
        <v>2</v>
      </c>
      <c r="J153" s="47" t="n">
        <v>18</v>
      </c>
      <c r="K153" s="47" t="n">
        <v>21</v>
      </c>
      <c r="L153" s="47" t="n">
        <v>30</v>
      </c>
      <c r="M153" s="47" t="n">
        <v>62</v>
      </c>
      <c r="N153" s="47" t="n">
        <v>275</v>
      </c>
      <c r="O153" s="47" t="n">
        <v>494</v>
      </c>
      <c r="P153" s="47" t="n">
        <v>743</v>
      </c>
      <c r="Q153" s="47" t="n">
        <v>2364</v>
      </c>
      <c r="R153" s="47" t="n">
        <v>6731</v>
      </c>
      <c r="S153" s="47" t="n">
        <v>14900</v>
      </c>
      <c r="T153" s="47" t="n">
        <v>25647</v>
      </c>
      <c r="U153" s="47" t="inlineStr"/>
    </row>
    <row r="154">
      <c r="A154" s="47" t="inlineStr">
        <is>
          <t>北海道</t>
        </is>
      </c>
      <c r="B154" s="47" t="inlineStr">
        <is>
          <t>北海道</t>
        </is>
      </c>
      <c r="C154" s="47" t="inlineStr">
        <is>
          <t>所得金額</t>
        </is>
      </c>
      <c r="D154" s="47" t="n">
        <v>4596152</v>
      </c>
      <c r="E154" s="47" t="n">
        <v>23122</v>
      </c>
      <c r="F154" s="47" t="n">
        <v>60638</v>
      </c>
      <c r="G154" s="47" t="n">
        <v>83760</v>
      </c>
      <c r="H154" s="47" t="n">
        <v>250928</v>
      </c>
      <c r="I154" s="47" t="n">
        <v>114889</v>
      </c>
      <c r="J154" s="47" t="n">
        <v>415492</v>
      </c>
      <c r="K154" s="47" t="n">
        <v>316151</v>
      </c>
      <c r="L154" s="47" t="n">
        <v>385054</v>
      </c>
      <c r="M154" s="47" t="n">
        <v>621425</v>
      </c>
      <c r="N154" s="47" t="n">
        <v>1548595</v>
      </c>
      <c r="O154" s="47" t="n">
        <v>1570744</v>
      </c>
      <c r="P154" s="47" t="n">
        <v>1503170</v>
      </c>
      <c r="Q154" s="47" t="n">
        <v>2854023</v>
      </c>
      <c r="R154" s="47" t="n">
        <v>4146990</v>
      </c>
      <c r="S154" s="47" t="n">
        <v>5177973</v>
      </c>
      <c r="T154" s="47" t="n">
        <v>18905434</v>
      </c>
      <c r="U154" s="47" t="n">
        <v>23585346</v>
      </c>
    </row>
    <row r="155">
      <c r="A155" s="47" t="inlineStr">
        <is>
          <t>北海道</t>
        </is>
      </c>
      <c r="B155" s="47" t="inlineStr">
        <is>
          <t>北海道</t>
        </is>
      </c>
      <c r="C155" s="47" t="inlineStr">
        <is>
          <t>税額</t>
        </is>
      </c>
      <c r="D155" s="47" t="n">
        <v>277805</v>
      </c>
      <c r="E155" s="47" t="n">
        <v>463</v>
      </c>
      <c r="F155" s="47" t="n">
        <v>1212</v>
      </c>
      <c r="G155" s="47" t="n">
        <v>1675</v>
      </c>
      <c r="H155" s="47" t="n">
        <v>51064</v>
      </c>
      <c r="I155" s="47" t="n">
        <v>19531</v>
      </c>
      <c r="J155" s="47" t="n">
        <v>57961</v>
      </c>
      <c r="K155" s="47" t="n">
        <v>36674</v>
      </c>
      <c r="L155" s="47" t="n">
        <v>36388</v>
      </c>
      <c r="M155" s="47" t="n">
        <v>46607</v>
      </c>
      <c r="N155" s="47" t="n">
        <v>92917</v>
      </c>
      <c r="O155" s="47" t="n">
        <v>72255</v>
      </c>
      <c r="P155" s="47" t="n">
        <v>58775</v>
      </c>
      <c r="Q155" s="47" t="n">
        <v>98471</v>
      </c>
      <c r="R155" s="47" t="n">
        <v>104506</v>
      </c>
      <c r="S155" s="47" t="n">
        <v>103557</v>
      </c>
      <c r="T155" s="47" t="n">
        <v>778706</v>
      </c>
      <c r="U155" s="47" t="n">
        <v>1058186</v>
      </c>
    </row>
    <row r="156">
      <c r="A156" s="47" t="inlineStr">
        <is>
          <t>總計</t>
        </is>
      </c>
      <c r="B156" s="47" t="inlineStr">
        <is>
          <t>總計</t>
        </is>
      </c>
      <c r="C156" s="47" t="inlineStr">
        <is>
          <t>人員</t>
        </is>
      </c>
      <c r="D156" s="47" t="n">
        <v>6205</v>
      </c>
      <c r="E156" s="47" t="inlineStr"/>
      <c r="F156" s="47" t="inlineStr"/>
      <c r="G156" s="47" t="inlineStr"/>
      <c r="H156" s="47" t="n">
        <v>23</v>
      </c>
      <c r="I156" s="47" t="n">
        <v>70</v>
      </c>
      <c r="J156" s="47" t="n">
        <v>173</v>
      </c>
      <c r="K156" s="47" t="n">
        <v>293</v>
      </c>
      <c r="L156" s="47" t="n">
        <v>434</v>
      </c>
      <c r="M156" s="47" t="n">
        <v>1426</v>
      </c>
      <c r="N156" s="47" t="n">
        <v>6579</v>
      </c>
      <c r="O156" s="47" t="n">
        <v>12845</v>
      </c>
      <c r="P156" s="47" t="n">
        <v>20234</v>
      </c>
      <c r="Q156" s="47" t="n">
        <v>76320</v>
      </c>
      <c r="R156" s="47" t="n">
        <v>215488</v>
      </c>
      <c r="S156" s="47" t="n">
        <v>421453</v>
      </c>
      <c r="T156" s="47" t="n">
        <v>755338</v>
      </c>
      <c r="U156" s="47" t="inlineStr"/>
    </row>
    <row r="157">
      <c r="A157" s="47" t="inlineStr">
        <is>
          <t>總計</t>
        </is>
      </c>
      <c r="B157" s="47" t="inlineStr">
        <is>
          <t>總計</t>
        </is>
      </c>
      <c r="C157" s="47" t="inlineStr">
        <is>
          <t>所得金額</t>
        </is>
      </c>
      <c r="D157" s="47" t="n">
        <v>123604225</v>
      </c>
      <c r="E157" s="47" t="n">
        <v>10138327</v>
      </c>
      <c r="F157" s="47" t="n">
        <v>4523101</v>
      </c>
      <c r="G157" s="47" t="n">
        <v>14661428</v>
      </c>
      <c r="H157" s="47" t="n">
        <v>2498616</v>
      </c>
      <c r="I157" s="47" t="n">
        <v>3018579</v>
      </c>
      <c r="J157" s="47" t="n">
        <v>4092268</v>
      </c>
      <c r="K157" s="47" t="n">
        <v>4560452</v>
      </c>
      <c r="L157" s="47" t="n">
        <v>4710073</v>
      </c>
      <c r="M157" s="47" t="n">
        <v>10417309</v>
      </c>
      <c r="N157" s="47" t="n">
        <v>27616297</v>
      </c>
      <c r="O157" s="47" t="n">
        <v>31837389</v>
      </c>
      <c r="P157" s="47" t="n">
        <v>33090710</v>
      </c>
      <c r="Q157" s="47" t="n">
        <v>72122646</v>
      </c>
      <c r="R157" s="47" t="n">
        <v>106614176</v>
      </c>
      <c r="S157" s="47" t="n">
        <v>123914166</v>
      </c>
      <c r="T157" s="47" t="n">
        <v>424492681</v>
      </c>
      <c r="U157" s="47" t="n">
        <v>562758334</v>
      </c>
    </row>
    <row r="158">
      <c r="A158" s="47" t="inlineStr">
        <is>
          <t>總計</t>
        </is>
      </c>
      <c r="B158" s="47" t="inlineStr">
        <is>
          <t>總計</t>
        </is>
      </c>
      <c r="C158" s="47" t="inlineStr">
        <is>
          <t>税額</t>
        </is>
      </c>
      <c r="D158" s="47" t="n">
        <v>7945301</v>
      </c>
      <c r="E158" s="47" t="n">
        <v>202776</v>
      </c>
      <c r="F158" s="47" t="n">
        <v>90698</v>
      </c>
      <c r="G158" s="47" t="n">
        <v>293474</v>
      </c>
      <c r="H158" s="47" t="n">
        <v>508469</v>
      </c>
      <c r="I158" s="47" t="n">
        <v>513158</v>
      </c>
      <c r="J158" s="47" t="n">
        <v>570873</v>
      </c>
      <c r="K158" s="47" t="n">
        <v>529015</v>
      </c>
      <c r="L158" s="47" t="n">
        <v>445106</v>
      </c>
      <c r="M158" s="47" t="n">
        <v>781305</v>
      </c>
      <c r="N158" s="47" t="n">
        <v>1656960</v>
      </c>
      <c r="O158" s="47" t="n">
        <v>1464519</v>
      </c>
      <c r="P158" s="47" t="n">
        <v>1293864</v>
      </c>
      <c r="Q158" s="47" t="n">
        <v>2488422</v>
      </c>
      <c r="R158" s="47" t="n">
        <v>2686754</v>
      </c>
      <c r="S158" s="47" t="n">
        <v>2478335</v>
      </c>
      <c r="T158" s="47" t="n">
        <v>15416780</v>
      </c>
      <c r="U158" s="47" t="n">
        <v>23655555</v>
      </c>
    </row>
    <row r="159">
      <c r="A159" s="47" t="inlineStr">
        <is>
          <t>明治37年度</t>
        </is>
      </c>
      <c r="B159" s="47" t="inlineStr">
        <is>
          <t>明治37年度</t>
        </is>
      </c>
      <c r="C159" s="47" t="inlineStr">
        <is>
          <t>人員</t>
        </is>
      </c>
      <c r="D159" s="47" t="n">
        <v>6026</v>
      </c>
      <c r="E159" s="47" t="inlineStr"/>
      <c r="F159" s="47" t="inlineStr"/>
      <c r="G159" s="47" t="inlineStr"/>
      <c r="H159" s="47" t="n">
        <v>19</v>
      </c>
      <c r="I159" s="47" t="n">
        <v>64</v>
      </c>
      <c r="J159" s="47" t="n">
        <v>158</v>
      </c>
      <c r="K159" s="47" t="n">
        <v>278</v>
      </c>
      <c r="L159" s="47" t="n">
        <v>413</v>
      </c>
      <c r="M159" s="47" t="n">
        <v>1223</v>
      </c>
      <c r="N159" s="47" t="n">
        <v>5940</v>
      </c>
      <c r="O159" s="47" t="n">
        <v>11825</v>
      </c>
      <c r="P159" s="47" t="n">
        <v>18456</v>
      </c>
      <c r="Q159" s="47" t="n">
        <v>71146</v>
      </c>
      <c r="R159" s="47" t="n">
        <v>200173</v>
      </c>
      <c r="S159" s="47" t="n">
        <v>390881</v>
      </c>
      <c r="T159" s="47" t="n">
        <v>700576</v>
      </c>
      <c r="U159" s="47" t="inlineStr"/>
    </row>
    <row r="160">
      <c r="A160" s="47" t="inlineStr">
        <is>
          <t>明治37年度</t>
        </is>
      </c>
      <c r="B160" s="47" t="inlineStr">
        <is>
          <t>明治37年度</t>
        </is>
      </c>
      <c r="C160" s="47" t="inlineStr">
        <is>
          <t>所得金額</t>
        </is>
      </c>
      <c r="D160" s="47" t="n">
        <v>93736019</v>
      </c>
      <c r="E160" s="47" t="n">
        <v>13748617</v>
      </c>
      <c r="F160" s="47" t="n">
        <v>4320094</v>
      </c>
      <c r="G160" s="47" t="n">
        <v>18068711</v>
      </c>
      <c r="H160" s="47" t="n">
        <v>1921701</v>
      </c>
      <c r="I160" s="47" t="n">
        <v>2792897</v>
      </c>
      <c r="J160" s="47" t="n">
        <v>3230454</v>
      </c>
      <c r="K160" s="47" t="n">
        <v>4425084</v>
      </c>
      <c r="L160" s="47" t="n">
        <v>4396780</v>
      </c>
      <c r="M160" s="47" t="n">
        <v>9152527</v>
      </c>
      <c r="N160" s="47" t="n">
        <v>25345484</v>
      </c>
      <c r="O160" s="47" t="n">
        <v>29786330</v>
      </c>
      <c r="P160" s="47" t="n">
        <v>30554922</v>
      </c>
      <c r="Q160" s="47" t="n">
        <v>68183260</v>
      </c>
      <c r="R160" s="47" t="n">
        <v>99987989</v>
      </c>
      <c r="S160" s="47" t="n">
        <v>115485466</v>
      </c>
      <c r="T160" s="47" t="n">
        <v>395262894</v>
      </c>
      <c r="U160" s="47" t="n">
        <v>507067624</v>
      </c>
    </row>
    <row r="161">
      <c r="A161" s="47" t="inlineStr">
        <is>
          <t>明治37年度</t>
        </is>
      </c>
      <c r="B161" s="47" t="inlineStr">
        <is>
          <t>明治37年度</t>
        </is>
      </c>
      <c r="C161" s="47" t="inlineStr">
        <is>
          <t>税額</t>
        </is>
      </c>
      <c r="D161" s="47" t="n">
        <v>3753695</v>
      </c>
      <c r="E161" s="47" t="n">
        <v>274992</v>
      </c>
      <c r="F161" s="47" t="n">
        <v>86659</v>
      </c>
      <c r="G161" s="47" t="n">
        <v>361651</v>
      </c>
      <c r="H161" s="47" t="n">
        <v>179679</v>
      </c>
      <c r="I161" s="47" t="n">
        <v>237396</v>
      </c>
      <c r="J161" s="47" t="n">
        <v>247130</v>
      </c>
      <c r="K161" s="47" t="n">
        <v>300906</v>
      </c>
      <c r="L161" s="47" t="n">
        <v>261609</v>
      </c>
      <c r="M161" s="47" t="n">
        <v>466785</v>
      </c>
      <c r="N161" s="47" t="n">
        <v>1077200</v>
      </c>
      <c r="O161" s="47" t="n">
        <v>1012734</v>
      </c>
      <c r="P161" s="47" t="n">
        <v>883052</v>
      </c>
      <c r="Q161" s="47" t="n">
        <v>1738821</v>
      </c>
      <c r="R161" s="47" t="n">
        <v>2039831</v>
      </c>
      <c r="S161" s="47" t="n">
        <v>1963457</v>
      </c>
      <c r="T161" s="47" t="n">
        <v>10408600</v>
      </c>
      <c r="U161" s="47" t="n">
        <v>14523946</v>
      </c>
    </row>
    <row r="162">
      <c r="A162" s="47" t="inlineStr">
        <is>
          <t>明治36年度</t>
        </is>
      </c>
      <c r="B162" s="47" t="inlineStr">
        <is>
          <t>明治36年度</t>
        </is>
      </c>
      <c r="C162" s="47" t="inlineStr">
        <is>
          <t>人員</t>
        </is>
      </c>
      <c r="D162" s="47" t="n">
        <v>6523</v>
      </c>
      <c r="E162" s="47" t="inlineStr"/>
      <c r="F162" s="47" t="inlineStr"/>
      <c r="G162" s="47" t="inlineStr"/>
      <c r="H162" s="47" t="n">
        <v>10</v>
      </c>
      <c r="I162" s="47" t="n">
        <v>54</v>
      </c>
      <c r="J162" s="47" t="n">
        <v>122</v>
      </c>
      <c r="K162" s="47" t="n">
        <v>243</v>
      </c>
      <c r="L162" s="47" t="n">
        <v>362</v>
      </c>
      <c r="M162" s="47" t="n">
        <v>1050</v>
      </c>
      <c r="N162" s="47" t="n">
        <v>5166</v>
      </c>
      <c r="O162" s="47" t="n">
        <v>10501</v>
      </c>
      <c r="P162" s="47" t="n">
        <v>16992</v>
      </c>
      <c r="Q162" s="47" t="n">
        <v>65842</v>
      </c>
      <c r="R162" s="47" t="n">
        <v>185644</v>
      </c>
      <c r="S162" s="47" t="n">
        <v>362990</v>
      </c>
      <c r="T162" s="47" t="n">
        <v>648976</v>
      </c>
      <c r="U162" s="47" t="inlineStr"/>
    </row>
    <row r="163">
      <c r="A163" s="47" t="inlineStr">
        <is>
          <t>明治36年度</t>
        </is>
      </c>
      <c r="B163" s="47" t="inlineStr">
        <is>
          <t>明治36年度</t>
        </is>
      </c>
      <c r="C163" s="47" t="inlineStr">
        <is>
          <t>所得金額</t>
        </is>
      </c>
      <c r="D163" s="47" t="n">
        <v>94234437</v>
      </c>
      <c r="E163" s="47" t="n">
        <v>14014018</v>
      </c>
      <c r="F163" s="47" t="n">
        <v>3241727</v>
      </c>
      <c r="G163" s="47" t="n">
        <v>17255745</v>
      </c>
      <c r="H163" s="47" t="n">
        <v>1399187</v>
      </c>
      <c r="I163" s="47" t="n">
        <v>2266474</v>
      </c>
      <c r="J163" s="47" t="n">
        <v>2735001</v>
      </c>
      <c r="K163" s="47" t="n">
        <v>3888014</v>
      </c>
      <c r="L163" s="47" t="n">
        <v>3961489</v>
      </c>
      <c r="M163" s="47" t="n">
        <v>8083185</v>
      </c>
      <c r="N163" s="47" t="n">
        <v>22245002</v>
      </c>
      <c r="O163" s="47" t="n">
        <v>26877190</v>
      </c>
      <c r="P163" s="47" t="n">
        <v>28793035</v>
      </c>
      <c r="Q163" s="47" t="n">
        <v>64344170</v>
      </c>
      <c r="R163" s="47" t="n">
        <v>94519355</v>
      </c>
      <c r="S163" s="47" t="n">
        <v>107818663</v>
      </c>
      <c r="T163" s="47" t="n">
        <v>366930765</v>
      </c>
      <c r="U163" s="47" t="n">
        <v>478420947</v>
      </c>
    </row>
    <row r="164">
      <c r="A164" s="47" t="inlineStr">
        <is>
          <t>明治36年度</t>
        </is>
      </c>
      <c r="B164" s="47" t="inlineStr">
        <is>
          <t>明治36年度</t>
        </is>
      </c>
      <c r="C164" s="47" t="inlineStr">
        <is>
          <t>税額</t>
        </is>
      </c>
      <c r="D164" s="47" t="n">
        <v>2355866</v>
      </c>
      <c r="E164" s="47" t="n">
        <v>280292</v>
      </c>
      <c r="F164" s="47" t="n">
        <v>65037</v>
      </c>
      <c r="G164" s="47" t="n">
        <v>345329</v>
      </c>
      <c r="H164" s="47" t="n">
        <v>76955</v>
      </c>
      <c r="I164" s="47" t="n">
        <v>113323</v>
      </c>
      <c r="J164" s="47" t="n">
        <v>123077</v>
      </c>
      <c r="K164" s="47" t="n">
        <v>155520</v>
      </c>
      <c r="L164" s="47" t="n">
        <v>138658</v>
      </c>
      <c r="M164" s="47" t="n">
        <v>242493</v>
      </c>
      <c r="N164" s="47" t="n">
        <v>556127</v>
      </c>
      <c r="O164" s="47" t="n">
        <v>537543</v>
      </c>
      <c r="P164" s="47" t="n">
        <v>489479</v>
      </c>
      <c r="Q164" s="47" t="n">
        <v>965220</v>
      </c>
      <c r="R164" s="47" t="n">
        <v>1134237</v>
      </c>
      <c r="S164" s="47" t="n">
        <v>1078207</v>
      </c>
      <c r="T164" s="47" t="n">
        <v>5610839</v>
      </c>
      <c r="U164" s="47" t="n">
        <v>8312034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 codeName="Sheet2">
    <outlinePr summaryBelow="1" summaryRight="1"/>
    <pageSetUpPr/>
  </sheetPr>
  <dimension ref="A1:B13"/>
  <sheetViews>
    <sheetView tabSelected="0" topLeftCell="A1" zoomScale="100" zoomScaleNormal="100" workbookViewId="0">
      <selection activeCell="A1" sqref="A1"/>
    </sheetView>
  </sheetViews>
  <sheetFormatPr baseColWidth="8" defaultRowHeight="18.75"/>
  <cols>
    <col width="15.3984375" bestFit="1" customWidth="1" min="1" max="1"/>
    <col width="48.59765625" bestFit="1" customWidth="1" style="1" min="2" max="2"/>
  </cols>
  <sheetData>
    <row r="1">
      <c r="A1" s="48" t="inlineStr">
        <is>
          <t>data_start_row</t>
        </is>
      </c>
      <c r="B1" s="48" t="n">
        <v>3</v>
      </c>
    </row>
    <row r="2">
      <c r="A2" s="48" t="inlineStr">
        <is>
          <t>updated_date</t>
        </is>
      </c>
      <c r="B2" s="49" t="n">
        <v>44418</v>
      </c>
    </row>
    <row r="3">
      <c r="A3" s="48" t="inlineStr">
        <is>
          <t>updated_by</t>
        </is>
      </c>
      <c r="B3" s="48" t="inlineStr"/>
    </row>
    <row r="4">
      <c r="A4" s="48" t="inlineStr">
        <is>
          <t>source</t>
        </is>
      </c>
      <c r="B4" s="48" t="inlineStr">
        <is>
          <t>日本帝国第二十五統計年鑑</t>
        </is>
      </c>
    </row>
    <row r="5">
      <c r="A5" s="48" t="inlineStr">
        <is>
          <t>year</t>
        </is>
      </c>
      <c r="B5" s="48" t="n">
        <v>1906</v>
      </c>
    </row>
    <row r="6">
      <c r="A6" s="48" t="inlineStr">
        <is>
          <t>tab_no</t>
        </is>
      </c>
      <c r="B6" s="48" t="n">
        <v>423</v>
      </c>
    </row>
    <row r="7">
      <c r="A7" s="48" t="inlineStr">
        <is>
          <t>tab_title</t>
        </is>
      </c>
      <c r="B7" s="48" t="inlineStr">
        <is>
          <t>所得税種類別</t>
        </is>
      </c>
    </row>
    <row r="8">
      <c r="A8" s="48" t="inlineStr">
        <is>
          <t>tab_year</t>
        </is>
      </c>
      <c r="B8" s="48" t="inlineStr">
        <is>
          <t>1905年</t>
        </is>
      </c>
    </row>
    <row r="9">
      <c r="A9" s="48" t="inlineStr">
        <is>
          <t>tab_yearjp</t>
        </is>
      </c>
      <c r="B9" s="48" t="inlineStr">
        <is>
          <t>明治38年</t>
        </is>
      </c>
    </row>
    <row r="10">
      <c r="A10" s="48" t="inlineStr">
        <is>
          <t>remark_tab</t>
        </is>
      </c>
      <c r="B10" s="48" t="inlineStr">
        <is>
          <t>人員ノ中ニハ家族ヲ包含ス</t>
        </is>
      </c>
    </row>
    <row r="11">
      <c r="A11" s="48" t="inlineStr">
        <is>
          <t>remark_editor</t>
        </is>
      </c>
      <c r="B11" s="48" t="inlineStr">
        <is>
          <t>原本とのサムチェックが合わない。</t>
        </is>
      </c>
    </row>
    <row r="12">
      <c r="A12" s="48" t="inlineStr">
        <is>
          <t>changelog</t>
        </is>
      </c>
      <c r="B12" s="48" t="inlineStr"/>
    </row>
    <row r="13">
      <c r="A13" s="48" t="n"/>
      <c r="B13" s="48" t="n"/>
    </row>
  </sheetData>
  <pageMargins left="0.7" right="0.7" top="0.75" bottom="0.75" header="0.3" footer="0.3"/>
  <pageSetup orientation="portrait" paperSize="9" horizontalDpi="0" verticalDpi="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kentaro</dc:creator>
  <dcterms:created xsi:type="dcterms:W3CDTF">2020-10-26T12:15:23Z</dcterms:created>
  <dcterms:modified xsi:type="dcterms:W3CDTF">2021-08-27T01:27:34Z</dcterms:modified>
  <cp:lastModifiedBy>fujiya</cp:lastModifiedBy>
</cp:coreProperties>
</file>